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001" sheetId="1" state="visible" r:id="rId2"/>
    <sheet name="005" sheetId="2" state="visible" r:id="rId3"/>
    <sheet name="006" sheetId="3" state="visible" r:id="rId4"/>
    <sheet name="009" sheetId="4" state="visible" r:id="rId5"/>
    <sheet name="047" sheetId="5" state="visible" r:id="rId6"/>
    <sheet name="060" sheetId="6" state="visible" r:id="rId7"/>
    <sheet name="065" sheetId="7" state="visible" r:id="rId8"/>
    <sheet name="066" sheetId="8" state="visible" r:id="rId9"/>
    <sheet name="101" sheetId="9" state="visible" r:id="rId10"/>
    <sheet name="109" sheetId="10" state="visible" r:id="rId11"/>
    <sheet name="138" sheetId="11" state="visible" r:id="rId12"/>
    <sheet name="ОИБ по расходам ВКР" sheetId="12" state="hidden" r:id="rId13"/>
    <sheet name="ОИБ по расходам ВКР (2)" sheetId="13" state="hidden" r:id="rId14"/>
    <sheet name="2016-331" sheetId="14" state="hidden" r:id="rId15"/>
  </sheets>
  <definedNames>
    <definedName function="false" hidden="false" localSheetId="13" name="_xlnm.Print_Titles" vbProcedure="false">'2016-331'!$7:$9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<sst xmlns="http://schemas.openxmlformats.org/spreadsheetml/2006/main" count="1039" uniqueCount="422">
  <si>
    <t xml:space="preserve">Отчет о реализации бюджетных программ (подпрограмм)</t>
  </si>
  <si>
    <t xml:space="preserve">Представляется: уполномоченному органу по исполнению бюджета (аппарату акима города районного значения, села, поселка, сельского округа)</t>
  </si>
  <si>
    <t xml:space="preserve">Форма размещена на единой платформе интернет-ресурсов государственных органов: www.gov.kz</t>
  </si>
  <si>
    <t xml:space="preserve">Индекс: форма 4-РБП</t>
  </si>
  <si>
    <t xml:space="preserve">Периодичность: годовая</t>
  </si>
  <si>
    <r>
      <rPr>
        <sz val="11"/>
        <rFont val="Times New Roman"/>
        <family val="1"/>
        <charset val="204"/>
      </rPr>
      <t xml:space="preserve">Отчетный период </t>
    </r>
    <r>
      <rPr>
        <b val="true"/>
        <u val="single"/>
        <sz val="13"/>
        <rFont val="Times New Roman"/>
        <family val="1"/>
        <charset val="204"/>
      </rPr>
      <t xml:space="preserve">за 2022 финансовый год</t>
    </r>
  </si>
  <si>
    <t xml:space="preserve">Круг представляющих лиц: администраторы бюджетных программ</t>
  </si>
  <si>
    <t xml:space="preserve">Срок представления:</t>
  </si>
  <si>
    <t xml:space="preserve">для администраторов республиканскх бюджетных программ, администраторов бюджетных программ области, района (города областного значения), </t>
  </si>
  <si>
    <t xml:space="preserve">города районного значения, села, поселка, сельского округа – до 1 февраля года, следующего за отчетным финансовым годом;</t>
  </si>
  <si>
    <t xml:space="preserve">для администраторов бюджетных программ города республиканского значения и столицы – </t>
  </si>
  <si>
    <t xml:space="preserve">до 21 января года, следующего за отчетным финансовым годом.</t>
  </si>
  <si>
    <r>
      <rPr>
        <sz val="11"/>
        <rFont val="Times New Roman"/>
        <family val="1"/>
        <charset val="204"/>
      </rPr>
      <t xml:space="preserve">Код и наименование администратора бюджетной программы  </t>
    </r>
    <r>
      <rPr>
        <b val="true"/>
        <u val="single"/>
        <sz val="11"/>
        <rFont val="Times New Roman"/>
        <family val="1"/>
        <charset val="204"/>
      </rPr>
      <t xml:space="preserve">221 Министерство юстиции Республики Казахстан</t>
    </r>
  </si>
  <si>
    <r>
      <rPr>
        <sz val="11"/>
        <rFont val="Times New Roman"/>
        <family val="1"/>
        <charset val="204"/>
      </rPr>
      <t xml:space="preserve">Код и наименование бюджетной программы </t>
    </r>
    <r>
      <rPr>
        <b val="true"/>
        <u val="single"/>
        <sz val="11"/>
        <rFont val="Times New Roman"/>
        <family val="1"/>
        <charset val="204"/>
      </rPr>
      <t xml:space="preserve"> 001 "Правовое обеспечение деятельности государства"</t>
    </r>
  </si>
  <si>
    <t xml:space="preserve">Вид бюджетной программы: </t>
  </si>
  <si>
    <r>
      <rPr>
        <sz val="11"/>
        <rFont val="Times New Roman"/>
        <family val="1"/>
        <charset val="204"/>
      </rPr>
      <t xml:space="preserve">в зависимости от уровня государственного управления   </t>
    </r>
    <r>
      <rPr>
        <u val="single"/>
        <sz val="11"/>
        <rFont val="Times New Roman"/>
        <family val="1"/>
        <charset val="204"/>
      </rPr>
      <t xml:space="preserve">республиканская</t>
    </r>
  </si>
  <si>
    <t xml:space="preserve">в зависимости от содержания       _______________</t>
  </si>
  <si>
    <r>
      <rPr>
        <sz val="11"/>
        <rFont val="Times New Roman"/>
        <family val="1"/>
        <charset val="204"/>
      </rPr>
      <t xml:space="preserve">в зависимости от способа реализации     </t>
    </r>
    <r>
      <rPr>
        <u val="single"/>
        <sz val="11"/>
        <rFont val="Times New Roman"/>
        <family val="1"/>
        <charset val="204"/>
      </rPr>
      <t xml:space="preserve">индивидуальная</t>
    </r>
  </si>
  <si>
    <t xml:space="preserve">текущая или развития       ___________________</t>
  </si>
  <si>
    <r>
      <rPr>
        <sz val="11"/>
        <rFont val="Times New Roman"/>
        <family val="1"/>
        <charset val="204"/>
      </rPr>
      <t xml:space="preserve">Цель бюджетной программы  </t>
    </r>
    <r>
      <rPr>
        <u val="single"/>
        <sz val="11"/>
        <rFont val="Times New Roman"/>
        <family val="1"/>
        <charset val="204"/>
      </rPr>
      <t xml:space="preserve">Обеспечение деятельности Министерства юстиции Республики Казахстан и территориальных органов  юстиции для своевременного исполнения функций, возложенных на министерство</t>
    </r>
  </si>
  <si>
    <r>
      <rPr>
        <sz val="11"/>
        <rFont val="Times New Roman"/>
        <family val="1"/>
        <charset val="204"/>
      </rPr>
      <t xml:space="preserve">Описание бюджетной программы  </t>
    </r>
    <r>
      <rPr>
        <u val="single"/>
        <sz val="11"/>
        <rFont val="Times New Roman"/>
        <family val="1"/>
        <charset val="204"/>
      </rPr>
      <t xml:space="preserve">Расходы направлены на обеспечение деятельности центрального аппарата Министерства юстиции Республики Казахстан и  территориальных органов юстиции.</t>
    </r>
  </si>
  <si>
    <t xml:space="preserve">Расходы по бюджетной программе</t>
  </si>
  <si>
    <t xml:space="preserve">Единица измерения</t>
  </si>
  <si>
    <t xml:space="preserve">План </t>
  </si>
  <si>
    <t xml:space="preserve">Факт</t>
  </si>
  <si>
    <t xml:space="preserve">Отклонение
(графа 4 - 
графа 3)</t>
  </si>
  <si>
    <r>
      <rPr>
        <b val="true"/>
        <sz val="10"/>
        <rFont val="Times New Roman"/>
        <family val="1"/>
        <charset val="204"/>
      </rPr>
      <t xml:space="preserve">Процент выполнения показателей
</t>
    </r>
    <r>
      <rPr>
        <b val="true"/>
        <sz val="9"/>
        <rFont val="Times New Roman"/>
        <family val="1"/>
        <charset val="204"/>
      </rPr>
      <t xml:space="preserve">(графа 4 / графа 3х100)</t>
    </r>
  </si>
  <si>
    <t xml:space="preserve">Причины недостижения или перевыполнения  результатов и неосвоения средств бюджетной программы</t>
  </si>
  <si>
    <t xml:space="preserve">Правовое обеспечение деятельности государства</t>
  </si>
  <si>
    <t xml:space="preserve">тысяч тенге</t>
  </si>
  <si>
    <t xml:space="preserve">Экономия бюджетных средств составила 2871,7 тыс.тенге, в том числе 135,5 тыс.тенге – экономия средств по результатам государственных закупок; 2505,9 тыс.тенге – экономия по фонду оплаты труда; 229,9 тыс.тенге – экономия по командировочным расходам; 0,4 тыс.тенге – остаток за счет округления; 
не освоено 55,8 тыс.тенге  – оплата произведена за фактически оказанный объем услуг.</t>
  </si>
  <si>
    <t xml:space="preserve">Итого расходы по бюджетной программе</t>
  </si>
  <si>
    <t xml:space="preserve">Конечный результат бюджетной программы</t>
  </si>
  <si>
    <r>
      <rPr>
        <sz val="10"/>
        <rFont val="Times New Roman"/>
        <family val="1"/>
        <charset val="204"/>
      </rPr>
      <t xml:space="preserve">Доля согласованных Министерством юстиции нормативных правовых указов Президента Республики Казахстан и нормативных правовых постановлений Правительства Республики Казахстан, измененных либо отмененных на основании постановлений Конституционного Совета, актов прокурорского надзора и решений судов </t>
    </r>
    <r>
      <rPr>
        <i val="true"/>
        <sz val="10"/>
        <rFont val="Times New Roman"/>
        <family val="1"/>
        <charset val="204"/>
      </rPr>
      <t xml:space="preserve">(от общего количества согласованных проектов за отчетный период)</t>
    </r>
  </si>
  <si>
    <t xml:space="preserve">%</t>
  </si>
  <si>
    <r>
      <rPr>
        <sz val="10"/>
        <rFont val="Times New Roman"/>
        <family val="1"/>
        <charset val="204"/>
      </rPr>
      <t xml:space="preserve">0,20 
</t>
    </r>
    <r>
      <rPr>
        <i val="true"/>
        <sz val="10"/>
        <rFont val="Times New Roman"/>
        <family val="1"/>
        <charset val="204"/>
      </rPr>
      <t xml:space="preserve">(не должен превышать)</t>
    </r>
  </si>
  <si>
    <t xml:space="preserve">За 2022 год согласовано 1 062 проекта подзаконных актов. 
На согласованные проекты подзаконных актов постановления Конституционного Совета (Конституционного Суда), акты прокурорского надзора и решения судов не вносились, что составляет 0%.</t>
  </si>
  <si>
    <r>
      <rPr>
        <sz val="10"/>
        <rFont val="Times New Roman"/>
        <family val="1"/>
        <charset val="204"/>
      </rPr>
      <t xml:space="preserve">Доля нормативных правовых актов, зарегистрированных органами юстиции Республики Казахстан в отчетном периоде, в отношении которых были внесены обоснованные акты прокурорского надзора (протесты, представления) в связи с  некачественным проведением юридической экспертизы при государственной регистрации </t>
    </r>
    <r>
      <rPr>
        <i val="true"/>
        <sz val="10"/>
        <rFont val="Times New Roman"/>
        <family val="1"/>
        <charset val="204"/>
      </rPr>
      <t xml:space="preserve">(от общего количества зарегистрированных нормативных правовых актов за отчетный период)</t>
    </r>
  </si>
  <si>
    <r>
      <rPr>
        <sz val="10"/>
        <rFont val="Times New Roman"/>
        <family val="1"/>
        <charset val="204"/>
      </rPr>
      <t xml:space="preserve">0,12 
</t>
    </r>
    <r>
      <rPr>
        <i val="true"/>
        <sz val="10"/>
        <rFont val="Times New Roman"/>
        <family val="1"/>
        <charset val="204"/>
      </rPr>
      <t xml:space="preserve">(не должен превышать)</t>
    </r>
  </si>
  <si>
    <t xml:space="preserve">За 2022 год отсутствуют факты удовлетворения обоснованных актов прокурорского надзора в отношении нормативных правовых актов, зарегистрированных органами юстиции Республики Казахстан в отчетном периоде, в связи с некачественным проведением юридической экспертизы при государственной регистрации. При этом, общее количество зарегистрированных НПА за отчетный период – 5 112 НПА. Соответственно показатель равен 0%. Данный показатель не превысил планового значения и, соответственно, снижена вероятность нарушения прав граждан, ущемления (не возможность реализации) установленных законодательством прав и свобод граждан.</t>
  </si>
  <si>
    <t xml:space="preserve">Доля вступивших в силу решений апелляционного совета, не отмененных решением суда </t>
  </si>
  <si>
    <r>
      <rPr>
        <sz val="10"/>
        <rFont val="Times New Roman"/>
        <family val="1"/>
        <charset val="204"/>
      </rPr>
      <t xml:space="preserve">В отчетном периоде Апелляционным советом было принято 86 решений </t>
    </r>
    <r>
      <rPr>
        <i val="true"/>
        <sz val="10"/>
        <rFont val="Times New Roman"/>
        <family val="1"/>
        <charset val="204"/>
      </rPr>
      <t xml:space="preserve">(26-удовлетворено, 43-отказано, 17-частично удовлетворено, 0-отказано в рассмотрении)</t>
    </r>
    <r>
      <rPr>
        <sz val="10"/>
        <rFont val="Times New Roman"/>
        <family val="1"/>
        <charset val="204"/>
      </rPr>
      <t xml:space="preserve">. Из них в судебном порядке обжаловано 16. По результатам рассмотрения 16 исковых заявлений 10 оставлены в силе,  6 – находятся на рассмотрении суда </t>
    </r>
    <r>
      <rPr>
        <i val="true"/>
        <sz val="10"/>
        <rFont val="Times New Roman"/>
        <family val="1"/>
        <charset val="204"/>
      </rPr>
      <t xml:space="preserve">(в период отчетности)</t>
    </r>
    <r>
      <rPr>
        <sz val="10"/>
        <rFont val="Times New Roman"/>
        <family val="1"/>
        <charset val="204"/>
      </rPr>
      <t xml:space="preserve">, что составляет 93%. Таким образом, 81,4% вынесенных решений коллегии разрешены на стадии досудебного рассмотрения без дальнейшего обжалования в судебных органах. Эти данные отражают объективность экспертов патентного ведомства и удовлетворенность сторон принимаемыми решениями Апелляционного совета.</t>
    </r>
  </si>
  <si>
    <t xml:space="preserve">Доля оконченных исполнительных производств от общего количества, находящихся на исполнении исполнительных  производств</t>
  </si>
  <si>
    <t xml:space="preserve">За 2022 год на исполнении у судебных исполнителей находилось 7 516 324 исполнительных производств без учета алиментов, из них окончено без учета алиментов – 3 781 727, что составляет 50,3 %.</t>
  </si>
  <si>
    <t xml:space="preserve">Доля исполнительных документов, исполненных в полном объеме, от общего количества оконченных исполнительных производств </t>
  </si>
  <si>
    <t xml:space="preserve">За 2022 год судебными исполнителями окончено без учета алиментов 3 781 727 исполнительных документов, из них исполнено в полном объеме без учета алиментов – 2 628 220 исполнительных документов, что составляет 69,5 %.</t>
  </si>
  <si>
    <r>
      <rPr>
        <sz val="11"/>
        <rFont val="Times New Roman"/>
        <family val="1"/>
        <charset val="204"/>
      </rPr>
      <t xml:space="preserve">Код и наименование бюджетной подпрограммы </t>
    </r>
    <r>
      <rPr>
        <b val="true"/>
        <u val="single"/>
        <sz val="11"/>
        <rFont val="Times New Roman"/>
        <family val="1"/>
        <charset val="204"/>
      </rPr>
      <t xml:space="preserve"> 100 "Обеспечение деятельности уполномоченного органа в области правового обеспечения деятельности государства"</t>
    </r>
  </si>
  <si>
    <t xml:space="preserve">Вид бюджетной подпрограммы: </t>
  </si>
  <si>
    <r>
      <rPr>
        <sz val="11"/>
        <rFont val="Times New Roman"/>
        <family val="1"/>
        <charset val="204"/>
      </rPr>
      <t xml:space="preserve">в зависимости от содержания    </t>
    </r>
    <r>
      <rPr>
        <u val="single"/>
        <sz val="11"/>
        <rFont val="Times New Roman"/>
        <family val="1"/>
        <charset val="204"/>
      </rPr>
      <t xml:space="preserve">осуществление государственных функций, полномочий и оказание вытекающих из них государственных услуг</t>
    </r>
  </si>
  <si>
    <r>
      <rPr>
        <sz val="11"/>
        <rFont val="Times New Roman"/>
        <family val="1"/>
        <charset val="204"/>
      </rPr>
      <t xml:space="preserve">текущая или развития   </t>
    </r>
    <r>
      <rPr>
        <u val="single"/>
        <sz val="11"/>
        <rFont val="Times New Roman"/>
        <family val="1"/>
        <charset val="204"/>
      </rPr>
      <t xml:space="preserve">текущая</t>
    </r>
  </si>
  <si>
    <r>
      <rPr>
        <sz val="11"/>
        <rFont val="Times New Roman"/>
        <family val="1"/>
        <charset val="204"/>
      </rPr>
      <t xml:space="preserve">Описание бюджетной подпрограммы   </t>
    </r>
    <r>
      <rPr>
        <u val="single"/>
        <sz val="11"/>
        <rFont val="Times New Roman"/>
        <family val="1"/>
        <charset val="204"/>
      </rPr>
      <t xml:space="preserve">Расходы  направлены на содержание уполномоченного органа, которые предусматривают расходы на выплату фонда оплаты труда технического персонала, взносы работодателей по техническому персоналу, на приобретение прочих запасов, на прочие услуги и работы, обеспечение правовой информацией госорганов и на изготовление бланочной продукции (бланки ЗАГС).</t>
    </r>
  </si>
  <si>
    <t xml:space="preserve">Показатели прямого результата :</t>
  </si>
  <si>
    <t xml:space="preserve">Отклонение
(графа 4 - графа 3)</t>
  </si>
  <si>
    <t xml:space="preserve">Причины недостижения или перевыполнения  результатов и неосвоения средств бюджетной программы/подпрограммы</t>
  </si>
  <si>
    <t xml:space="preserve">Количество изготовленных бланков РАГС</t>
  </si>
  <si>
    <t xml:space="preserve">ед.</t>
  </si>
  <si>
    <t xml:space="preserve">Расходы по бюджетной подпрограмме</t>
  </si>
  <si>
    <t xml:space="preserve">Причины недостижения или перевыполнения  результатов и неосвоения средств бюджетной подпрограммы</t>
  </si>
  <si>
    <t xml:space="preserve">Обеспечение деятельности уполномоченного органа в области правового обеспечения деятельности государства</t>
  </si>
  <si>
    <t xml:space="preserve">Экономия бюджетных средств составила 119,5 тыс.тенге, в том числе 99,6 тыс.тенге – экономия средств по результатам государственных закупок; 18,1 тыс.тенге – экономия по фонду оплаты труда; 1,8 тыс.тенге – экономия по командировочным расходам; не освоено 8,9 тыс.тенге  – оплата произведена за фактически оказанный объем услуг.</t>
  </si>
  <si>
    <t xml:space="preserve">Итого расходы по бюджетной подпрограмме</t>
  </si>
  <si>
    <r>
      <rPr>
        <sz val="11"/>
        <rFont val="Times New Roman"/>
        <family val="1"/>
        <charset val="204"/>
      </rPr>
      <t xml:space="preserve">Код и наименование бюджетной подпрограммы </t>
    </r>
    <r>
      <rPr>
        <b val="true"/>
        <u val="single"/>
        <sz val="11"/>
        <rFont val="Times New Roman"/>
        <family val="1"/>
        <charset val="204"/>
      </rPr>
      <t xml:space="preserve"> 102 "Оказание гарантированной юридической помощи частными судебными исполнителями по исполнению проблемных исполнительных документов по социально-значимым категориям дел"</t>
    </r>
  </si>
  <si>
    <r>
      <rPr>
        <sz val="11"/>
        <rFont val="Times New Roman"/>
        <family val="1"/>
        <charset val="204"/>
      </rPr>
      <t xml:space="preserve">Описание бюджетной подпрограммы   </t>
    </r>
    <r>
      <rPr>
        <u val="single"/>
        <sz val="11"/>
        <rFont val="Times New Roman"/>
        <family val="1"/>
        <charset val="204"/>
      </rPr>
      <t xml:space="preserve">Расходы  направлены на оплату деятельности частных судебных исполнителей, связанной с исполнением исполнительных документов о взыскании алиментов и заработной платы.</t>
    </r>
  </si>
  <si>
    <t xml:space="preserve">Количество исполненных проблемных исполнительных производств</t>
  </si>
  <si>
    <t xml:space="preserve">Оказание гарантированной юридической помощи частными судебными исполнителями по исполнению проблемных исполнительных документов по социально-значимым категориям дел</t>
  </si>
  <si>
    <t xml:space="preserve">Не освоено 35,5 тыс.тенге – оплата произведена за фактически оказанный объем услуг.</t>
  </si>
  <si>
    <r>
      <rPr>
        <sz val="11"/>
        <rFont val="Times New Roman"/>
        <family val="1"/>
        <charset val="204"/>
      </rPr>
      <t xml:space="preserve">Код и наименование бюджетной подпрограммы </t>
    </r>
    <r>
      <rPr>
        <b val="true"/>
        <u val="single"/>
        <sz val="11"/>
        <rFont val="Times New Roman"/>
        <family val="1"/>
        <charset val="204"/>
      </rPr>
      <t xml:space="preserve"> 104 "Обеспечение функционирования информационных систем и информационно-техническое обеспечение государственного органа"</t>
    </r>
  </si>
  <si>
    <r>
      <rPr>
        <sz val="11"/>
        <rFont val="Times New Roman"/>
        <family val="1"/>
        <charset val="204"/>
      </rPr>
      <t xml:space="preserve">Описание бюджетной подпрограммы  </t>
    </r>
    <r>
      <rPr>
        <u val="single"/>
        <sz val="11"/>
        <rFont val="Times New Roman"/>
        <family val="1"/>
        <charset val="204"/>
      </rPr>
      <t xml:space="preserve">Расходы направлены на приобретение картриджей, оргтехники, услуг по сопровождению, техподдержке, системно-техническому обслуживанию рабочих мест, серверов, информационных систем Министерства юстиции и его территориальных органов.</t>
    </r>
  </si>
  <si>
    <t xml:space="preserve">Количество  обслуживаемых информационных систем МЮ РК и его территориальных органов</t>
  </si>
  <si>
    <t xml:space="preserve">Обеспечение функционирования информационных систем и информационно-техническое обеспечение государственного органа</t>
  </si>
  <si>
    <t xml:space="preserve">1,9 тыс.тенге – экономия средств по результатам государственных закупок.</t>
  </si>
  <si>
    <r>
      <rPr>
        <sz val="11"/>
        <rFont val="Times New Roman"/>
        <family val="1"/>
        <charset val="204"/>
      </rPr>
      <t xml:space="preserve">Код и наименование бюджетной подпрограммы </t>
    </r>
    <r>
      <rPr>
        <b val="true"/>
        <u val="single"/>
        <sz val="11"/>
        <rFont val="Times New Roman"/>
        <family val="1"/>
        <charset val="204"/>
      </rPr>
      <t xml:space="preserve"> 106 "Реализация мероприятий по осуществлению национального превентивного механизма"</t>
    </r>
  </si>
  <si>
    <r>
      <rPr>
        <sz val="11"/>
        <rFont val="Times New Roman"/>
        <family val="1"/>
        <charset val="204"/>
      </rPr>
      <t xml:space="preserve">Описание бюджетной подпрограммы  </t>
    </r>
    <r>
      <rPr>
        <u val="single"/>
        <sz val="11"/>
        <rFont val="Times New Roman"/>
        <family val="1"/>
        <charset val="204"/>
      </rPr>
      <t xml:space="preserve">Расходы направлены на возмещение расходов участникам национального превентивного механизма по превентивным посещениям.</t>
    </r>
  </si>
  <si>
    <t xml:space="preserve">Количество превентивных посещений в специальные учреждения</t>
  </si>
  <si>
    <t xml:space="preserve">Перевыполнение показателя произошло в связи с внеплановыми посещениями, проводимыми на основании поступивших сообщений и применении пыток.</t>
  </si>
  <si>
    <t xml:space="preserve">Реализация мероприятий по осуществлению национального превентивного механизма</t>
  </si>
  <si>
    <t xml:space="preserve">Не освоено 0,8 тыс.тенге – оплата произведена за фактически оказанный объем услуг.</t>
  </si>
  <si>
    <r>
      <rPr>
        <sz val="11"/>
        <rFont val="Times New Roman"/>
        <family val="1"/>
        <charset val="204"/>
      </rPr>
      <t xml:space="preserve">Код и наименование бюджетной подпрограммы </t>
    </r>
    <r>
      <rPr>
        <b val="true"/>
        <u val="single"/>
        <sz val="11"/>
        <rFont val="Times New Roman"/>
        <family val="1"/>
        <charset val="204"/>
      </rPr>
      <t xml:space="preserve"> 107 "Охрана прав интеллектуальной собственности"</t>
    </r>
  </si>
  <si>
    <r>
      <rPr>
        <sz val="11"/>
        <rFont val="Times New Roman"/>
        <family val="1"/>
        <charset val="204"/>
      </rPr>
      <t xml:space="preserve">Описание бюджетной подпрограммы  </t>
    </r>
    <r>
      <rPr>
        <u val="single"/>
        <sz val="11"/>
        <rFont val="Times New Roman"/>
        <family val="1"/>
        <charset val="204"/>
      </rPr>
      <t xml:space="preserve">Осуществление проведения мероприятий праворазъяснительного характера, в том числе организация и проведение Республиканской акции "Контрафакт".</t>
    </r>
  </si>
  <si>
    <t xml:space="preserve">Количество проведенных акции "Контрафакт"</t>
  </si>
  <si>
    <t xml:space="preserve">Охрана прав интеллектуальной собственности</t>
  </si>
  <si>
    <r>
      <rPr>
        <sz val="11"/>
        <rFont val="Times New Roman"/>
        <family val="1"/>
        <charset val="204"/>
      </rPr>
      <t xml:space="preserve">Код и наименование бюджетной подпрограммы </t>
    </r>
    <r>
      <rPr>
        <b val="true"/>
        <u val="single"/>
        <sz val="11"/>
        <rFont val="Times New Roman"/>
        <family val="1"/>
        <charset val="204"/>
      </rPr>
      <t xml:space="preserve"> 111 "Капитальные расходы органов юстиции"</t>
    </r>
  </si>
  <si>
    <r>
      <rPr>
        <sz val="11"/>
        <rFont val="Times New Roman"/>
        <family val="1"/>
        <charset val="204"/>
      </rPr>
      <t xml:space="preserve">в зависимости от содержания    </t>
    </r>
    <r>
      <rPr>
        <u val="single"/>
        <sz val="11"/>
        <rFont val="Times New Roman"/>
        <family val="1"/>
        <charset val="204"/>
      </rPr>
      <t xml:space="preserve">осуществление капитальных расходов</t>
    </r>
  </si>
  <si>
    <r>
      <rPr>
        <sz val="11"/>
        <rFont val="Times New Roman"/>
        <family val="1"/>
        <charset val="204"/>
      </rPr>
      <t xml:space="preserve">Описание бюджетной подпрограммы  </t>
    </r>
    <r>
      <rPr>
        <u val="single"/>
        <sz val="11"/>
        <rFont val="Times New Roman"/>
        <family val="1"/>
        <charset val="204"/>
      </rPr>
      <t xml:space="preserve">Расходы направлены на приобретение основных средств, лицензионных продуктов и нематериальных активов для материально-технической обеспеченности сотрудников Министерства и территориальных подразделений.</t>
    </r>
  </si>
  <si>
    <t xml:space="preserve">Количество приобретенных техники, оборудования, офисной мебели, программного обеспечения и другое для центрального аппарата МЮ РК и его территориальных органов</t>
  </si>
  <si>
    <t xml:space="preserve">Капитальные расходы органов юстиции</t>
  </si>
  <si>
    <t xml:space="preserve">Экономия бюджетных средств составила 0,4 тыс.тенге – остаток за счет округления.</t>
  </si>
  <si>
    <r>
      <rPr>
        <sz val="11"/>
        <rFont val="Times New Roman"/>
        <family val="1"/>
        <charset val="204"/>
      </rPr>
      <t xml:space="preserve">Код и наименование бюджетной подпрограммы </t>
    </r>
    <r>
      <rPr>
        <b val="true"/>
        <u val="single"/>
        <sz val="11"/>
        <rFont val="Times New Roman"/>
        <family val="1"/>
        <charset val="204"/>
      </rPr>
      <t xml:space="preserve"> 123 "Текущие административные расходы"</t>
    </r>
  </si>
  <si>
    <r>
      <rPr>
        <sz val="11"/>
        <rFont val="Times New Roman"/>
        <family val="1"/>
        <charset val="204"/>
      </rPr>
      <t xml:space="preserve">Описание бюджетной подпрограммы   </t>
    </r>
    <r>
      <rPr>
        <u val="single"/>
        <sz val="11"/>
        <rFont val="Times New Roman"/>
        <family val="1"/>
        <charset val="204"/>
      </rPr>
      <t xml:space="preserve">Расходы направлены на содержание уполномоченного органа, которые предусматривают расходы на выплату фонда оплаты труда, дополнительных денежных выплат, компенсационных выплат, налогов и отчислений, обеспечение канцелярскими товарами, на услуги связи, на коммунальные расходы, на прочие услуги и работы, на содержание и ремонт основных средств, на выплату командировочных.</t>
    </r>
  </si>
  <si>
    <t xml:space="preserve">Количество государственных учреждений, обеспечивающие функционирование государственного органа</t>
  </si>
  <si>
    <t xml:space="preserve">Текущие административные расходы</t>
  </si>
  <si>
    <t xml:space="preserve">Экономия бюджетных средств составила 2749,9 тыс.тенге, в том числе 34 тыс.тенге – экономия средств по результатам государственных закупок; 2487,8 тыс.тенге – экономия по фонду оплаты труда; 228,1 тыс.тенге – экономия по командировочным расходам; не освоено 10,6 тыс.тенге  – оплата произведена за фактически оказанный объем услуг.</t>
  </si>
  <si>
    <r>
      <rPr>
        <sz val="11"/>
        <rFont val="Times New Roman"/>
        <family val="1"/>
        <charset val="204"/>
      </rPr>
      <t xml:space="preserve">Код и наименование бюджетной программы </t>
    </r>
    <r>
      <rPr>
        <b val="true"/>
        <u val="single"/>
        <sz val="11"/>
        <rFont val="Times New Roman"/>
        <family val="1"/>
        <charset val="204"/>
      </rPr>
      <t xml:space="preserve"> 005 "Оказание юридической помощи адвокатами"</t>
    </r>
  </si>
  <si>
    <r>
      <rPr>
        <sz val="11"/>
        <rFont val="Times New Roman"/>
        <family val="1"/>
        <charset val="204"/>
      </rPr>
      <t xml:space="preserve">в зависимости от содержания   </t>
    </r>
    <r>
      <rPr>
        <u val="single"/>
        <sz val="11"/>
        <rFont val="Times New Roman"/>
        <family val="1"/>
        <charset val="204"/>
      </rPr>
      <t xml:space="preserve">осуществление государственных функций, полномочий и оказание вытекающих из них государственных ус</t>
    </r>
    <r>
      <rPr>
        <sz val="11"/>
        <rFont val="Times New Roman"/>
        <family val="1"/>
        <charset val="204"/>
      </rPr>
      <t xml:space="preserve">луг</t>
    </r>
  </si>
  <si>
    <r>
      <rPr>
        <sz val="11"/>
        <rFont val="Times New Roman"/>
        <family val="1"/>
        <charset val="204"/>
      </rPr>
      <t xml:space="preserve">текущая или развития     </t>
    </r>
    <r>
      <rPr>
        <u val="single"/>
        <sz val="11"/>
        <rFont val="Times New Roman"/>
        <family val="1"/>
        <charset val="204"/>
      </rPr>
      <t xml:space="preserve">текущая</t>
    </r>
  </si>
  <si>
    <r>
      <rPr>
        <sz val="11"/>
        <rFont val="Times New Roman"/>
        <family val="1"/>
        <charset val="204"/>
      </rPr>
      <t xml:space="preserve">Цель бюджетной программы  </t>
    </r>
    <r>
      <rPr>
        <u val="single"/>
        <sz val="11"/>
        <rFont val="Times New Roman"/>
        <family val="1"/>
        <charset val="204"/>
      </rPr>
      <t xml:space="preserve">Обеспечение реализации прав граждан на получение квалифицированной юридической помощи</t>
    </r>
  </si>
  <si>
    <r>
      <rPr>
        <sz val="11"/>
        <rFont val="Times New Roman"/>
        <family val="1"/>
        <charset val="204"/>
      </rPr>
      <t xml:space="preserve">Описание бюджетной программы  </t>
    </r>
    <r>
      <rPr>
        <u val="single"/>
        <sz val="11"/>
        <rFont val="Times New Roman"/>
        <family val="1"/>
        <charset val="204"/>
      </rPr>
      <t xml:space="preserve">Расходы направлены на оплату юридической помощи, оказываемой адвокатами, и возмещению расходов, связанных с защитой и представительством.</t>
    </r>
  </si>
  <si>
    <t xml:space="preserve">Оказание юридической помощи адвокатами</t>
  </si>
  <si>
    <t xml:space="preserve">Не освоено 2,3 тыс.тенге – оплата произведена за фактически оказанный объем услуг.</t>
  </si>
  <si>
    <t xml:space="preserve">Увеличение объема оказания гражданам гарантированной государством юридической помощи</t>
  </si>
  <si>
    <t xml:space="preserve">За 2022 год количество граждан, получивших гарантированную государством юридическую помощь (ГГЮП), составило 169 737 человек, что составляет увеличение объема оказания ГГЮП на 34,9 %.</t>
  </si>
  <si>
    <t xml:space="preserve">Прямой результат бюджетной программы </t>
  </si>
  <si>
    <t xml:space="preserve">Количество граждан, которым была оказана бесплатная юридическая помощь, в случаях предусмотренных законом   </t>
  </si>
  <si>
    <t xml:space="preserve">чел.</t>
  </si>
  <si>
    <t xml:space="preserve">Данный показатель зависит от количества дел, рассматриваемых судами, органами следствия и дознания, с участием категории граждан, имеющих право на получение гарантированной государством юридической помощи.</t>
  </si>
  <si>
    <r>
      <rPr>
        <sz val="11"/>
        <rFont val="Times New Roman"/>
        <family val="1"/>
        <charset val="204"/>
      </rPr>
      <t xml:space="preserve">Код и наименование бюджетной программы </t>
    </r>
    <r>
      <rPr>
        <b val="true"/>
        <u val="single"/>
        <sz val="11"/>
        <rFont val="Times New Roman"/>
        <family val="1"/>
        <charset val="204"/>
      </rPr>
      <t xml:space="preserve"> 006 "Научное сопровождение законотворческой деятельности государственных органов"</t>
    </r>
  </si>
  <si>
    <r>
      <rPr>
        <sz val="11"/>
        <rFont val="Times New Roman"/>
        <family val="1"/>
        <charset val="204"/>
      </rPr>
      <t xml:space="preserve">Цель бюджетной программы  </t>
    </r>
    <r>
      <rPr>
        <u val="single"/>
        <sz val="11"/>
        <rFont val="Times New Roman"/>
        <family val="1"/>
        <charset val="204"/>
      </rPr>
      <t xml:space="preserve">Совершенствование законодательства, качественная нормотворческая деятельность и правовое обеспечение международного сотрудничества и усиление роли правовой науки в повышении эффективности правотворческой деятельности государства</t>
    </r>
  </si>
  <si>
    <r>
      <rPr>
        <sz val="11"/>
        <rFont val="Times New Roman"/>
        <family val="1"/>
        <charset val="204"/>
      </rPr>
      <t xml:space="preserve">Описание бюджетной программы  </t>
    </r>
    <r>
      <rPr>
        <u val="single"/>
        <sz val="11"/>
        <rFont val="Times New Roman"/>
        <family val="1"/>
        <charset val="204"/>
      </rPr>
      <t xml:space="preserve">Расходы направлены на проведение научных правовой и лингвистической экспертиз законопроектов и международных договоров, участницей которых намеревается стать РК, а также по проектам международных договоров, на проведение фундаментальных и прикладных научных исследований в области права, на разработку концепций совершенствования законодательства, на оказание консультационных услуг по разработке концепций к законопроектам, на оказание консультационных услуг по разработке проектов законодательных актов, на проведение анализа действующего законодательства, а также проведение лингвистической экспертизы.</t>
    </r>
  </si>
  <si>
    <t xml:space="preserve">Научное сопровождение законотворческой деятельности государственных органов</t>
  </si>
  <si>
    <t xml:space="preserve">Экономия бюджетных средств составила 3543,4 тыс.тенге – экономия средств, образовавшаяся за счет применения критериев оценки стоимости услуг.</t>
  </si>
  <si>
    <t xml:space="preserve">Доля законопроектов, возвращенных Канцелярией Премьер-Министра в связи с несоответствием проекта закона Конституции Республики Казахстан и законам Республики Казахстан, от внесенных Министерством юстиции в Канцелярию Премьер-Министра законопроектов</t>
  </si>
  <si>
    <r>
      <rPr>
        <sz val="10"/>
        <rFont val="Times New Roman"/>
        <family val="1"/>
        <charset val="204"/>
      </rPr>
      <t xml:space="preserve">30
</t>
    </r>
    <r>
      <rPr>
        <i val="true"/>
        <sz val="10"/>
        <rFont val="Times New Roman"/>
        <family val="1"/>
        <charset val="204"/>
      </rPr>
      <t xml:space="preserve">(не должен превышать)</t>
    </r>
  </si>
  <si>
    <t xml:space="preserve">В 2022 году в Канцелярию Премьер-Министра Республики Казахстан (Аппарат Правительства) внесены 7 законопроектов:
1) «О внесении изменений и дополнений в Кодекс Республики Казахстан об административных правонарушениях»;
2) «О внесении изменений и дополнений в некоторые законодательные акты Республики Казахстан по вопросам совершенствования гражданского законодательства»;
3) «О Конституционном Суде Республики Казахстан»;
4) «О внесении изменений и дополнений в Кодекс Республики Казахстан «Об административных правонарушениях»;
5) «Об Уполномоченном по правам человека в Республике Казахстан»;
6) «О внесении изменений и дополнений в некоторые конституционные законы Республики Казахстан по вопросам реализации послания Главы государства от 16 марта 2022 года»;
7) «О внесении изменений и дополнений в некоторые законодательные акты Республики Казахстан по вопросам реализации послания Главы государства от 16 марта 2022 года».
Данные законопроекты по замечаниям Квнцелярии Премьер-Министра (Аппарата Правительства) не возвращались, что составляет 0%.</t>
  </si>
  <si>
    <t xml:space="preserve">Доля международных договоров и проектов международных договоров, в которых учтены рекомендации научной правовой экспертизы</t>
  </si>
  <si>
    <t xml:space="preserve">За 2022 год по результатам научной правовой экспертизы даны рекомендации по 12 международным договорам и проектам международных договоров, из них учтены рекомендации в 7, что составляет 58 %.</t>
  </si>
  <si>
    <t xml:space="preserve">Доля рекомендаций, полученных по итогам проведения фундаментальных и прикладных научных исследований, нашедших отражение в нормативных правовых актах</t>
  </si>
  <si>
    <t xml:space="preserve">В 2022 году даны 50 рекомендаций, выработанных в ходе проведения фундаментальных и прикладных научных исследований. Из них 8 рекомендаций нашли отражение в нормативных правовых актах, что составляет 16 %.</t>
  </si>
  <si>
    <t xml:space="preserve">Количество проведенных научных правовых экспертиз проектов законов, международных договоров, участницей которых намеревается стать РК, а также по проектам международных договоров</t>
  </si>
  <si>
    <t xml:space="preserve">Количество оказанных  консультационных услуг по разработке консультативных документов регуляторной политики и проектов законодательных актов</t>
  </si>
  <si>
    <t xml:space="preserve">Количество проведенных анализов действующего законодательства</t>
  </si>
  <si>
    <t xml:space="preserve">Количество проведенных лингвистических экспертиз</t>
  </si>
  <si>
    <r>
      <rPr>
        <sz val="11"/>
        <rFont val="Times New Roman"/>
        <family val="1"/>
        <charset val="204"/>
      </rPr>
      <t xml:space="preserve">Код и наименование бюджетной программы </t>
    </r>
    <r>
      <rPr>
        <b val="true"/>
        <u val="single"/>
        <sz val="11"/>
        <rFont val="Times New Roman"/>
        <family val="1"/>
        <charset val="204"/>
      </rPr>
      <t xml:space="preserve"> 009 "Обеспечение населения правовой информацией и ведение Единой системы правовой информации"</t>
    </r>
  </si>
  <si>
    <r>
      <rPr>
        <sz val="11"/>
        <rFont val="Times New Roman"/>
        <family val="1"/>
        <charset val="204"/>
      </rPr>
      <t xml:space="preserve">Цель бюджетной программы  </t>
    </r>
    <r>
      <rPr>
        <u val="single"/>
        <sz val="11"/>
        <rFont val="Times New Roman"/>
        <family val="1"/>
        <charset val="204"/>
      </rPr>
      <t xml:space="preserve">Повышение правовой культуры населения</t>
    </r>
  </si>
  <si>
    <r>
      <rPr>
        <sz val="11"/>
        <rFont val="Times New Roman"/>
        <family val="1"/>
        <charset val="204"/>
      </rPr>
      <t xml:space="preserve">Описание бюджетной программы  </t>
    </r>
    <r>
      <rPr>
        <u val="single"/>
        <sz val="11"/>
        <rFont val="Times New Roman"/>
        <family val="1"/>
        <charset val="204"/>
      </rPr>
      <t xml:space="preserve">Расходы направлены на приобретение услуг по обеспечению населения правовой информацией и всеобщим бесплатным доступом к Базе данных НПА РК, ведению Эталонного контрольного банка НПА РК и Государственного реестра НПА РК.</t>
    </r>
  </si>
  <si>
    <t xml:space="preserve">Обеспечение населения правовой информацией и ведение Единой системы правовой информации</t>
  </si>
  <si>
    <t xml:space="preserve">Доля удовлетворенных граждан из оценивших справочно-консультационную услугу с использованием информационных справочных систем </t>
  </si>
  <si>
    <t xml:space="preserve">В 2022 году общее количество граждан, оценивших справочно-консультационную услугу с использованием информационных справочных систем, составило 
7 845, из них количество удовлетворенных – 7 517 или 95,8 %. </t>
  </si>
  <si>
    <r>
      <rPr>
        <sz val="10"/>
        <rFont val="Times New Roman"/>
        <family val="1"/>
        <charset val="204"/>
      </rPr>
      <t xml:space="preserve">Количество оказываемых услуг по предоставлению всеобщего бесплатного доступа к систематизированной и исчерпывающей базе данных НПА РК (adilet.zan.kz), имеющей возможность предоставления правовых консультаций </t>
    </r>
    <r>
      <rPr>
        <i val="true"/>
        <sz val="10"/>
        <rFont val="Times New Roman"/>
        <family val="1"/>
        <charset val="204"/>
      </rPr>
      <t xml:space="preserve">(номер дозвона 119)</t>
    </r>
  </si>
  <si>
    <t xml:space="preserve">Количество оказываемых услуг по ведению Государственного  реестра нормативных правовых актов Республики Казахстан, Эталонного контрольного банка нормативных правовых актов Республики Казахстан </t>
  </si>
  <si>
    <r>
      <rPr>
        <sz val="11"/>
        <rFont val="Times New Roman"/>
        <family val="1"/>
        <charset val="204"/>
      </rPr>
      <t xml:space="preserve">Код и наименование бюджетной программы </t>
    </r>
    <r>
      <rPr>
        <b val="true"/>
        <u val="single"/>
        <sz val="11"/>
        <rFont val="Times New Roman"/>
        <family val="1"/>
        <charset val="204"/>
      </rPr>
      <t xml:space="preserve"> 047 "Защита и представление интересов государства в арбитражах, иностранных арбитражах, иностранных государственных и судебных органах, а также в процессе доарбитражного и досудебного урегулирования споров, оценка перспектив судебных или арбитражных разбирательств, проводимых за рубежом с участием Правительства Республики Казахстан"</t>
    </r>
  </si>
  <si>
    <r>
      <rPr>
        <sz val="11"/>
        <rFont val="Times New Roman"/>
        <family val="1"/>
        <charset val="204"/>
      </rPr>
      <t xml:space="preserve">Цель бюджетной программы  </t>
    </r>
    <r>
      <rPr>
        <u val="single"/>
        <sz val="11"/>
        <rFont val="Times New Roman"/>
        <family val="1"/>
        <charset val="204"/>
      </rPr>
      <t xml:space="preserve">Представление и защита интересов государства</t>
    </r>
  </si>
  <si>
    <r>
      <rPr>
        <sz val="11"/>
        <rFont val="Times New Roman"/>
        <family val="1"/>
        <charset val="204"/>
      </rPr>
      <t xml:space="preserve">Описание бюджетной программы  </t>
    </r>
    <r>
      <rPr>
        <u val="single"/>
        <sz val="11"/>
        <rFont val="Times New Roman"/>
        <family val="1"/>
        <charset val="204"/>
      </rPr>
      <t xml:space="preserve">Расходы направлены на приобретение консультационных и юридических услуг по оценке перспектив разбирательств, защите и представлению интересов государства либо заказчиков в арбитражах, иностранных арбитражах, иностранных государственных и судебных органах, в процессе доарбитражного (судебного) урегулирования споров, а также на проведение других мероприятий по продвижению интересов государства за рубежом.</t>
    </r>
  </si>
  <si>
    <t xml:space="preserve">Защита и представление интересов государства в арбитражах, иностранных арбитражах, иностранных государственных и судебных органах, а также в процессе доарбитражного и досудебного урегулирования споров, оценка перспектив судебных или арбитражных разбирательств, проводимых за рубежом с участием Правительства Республики Казахстан</t>
  </si>
  <si>
    <t xml:space="preserve">Экономия бюджетных средств составила 171,7 тыс.тенге – курсовая разница. </t>
  </si>
  <si>
    <t xml:space="preserve">Своевременное обеспечение выполнения мероприятий в соответствии со сроками их реализации по осуществлению мероприятий по представлению и защите интересов государства </t>
  </si>
  <si>
    <t xml:space="preserve">Количество досудебных, судебных, арбитражных и доарбитражных разбирательств, по которым проведена работа</t>
  </si>
  <si>
    <t xml:space="preserve">По поручениям Премьер-Министра Республики Казахстан в производстве Министерства юстиции находилось 25 дел (при плане 24), без выделения дополнительных стредств на обеспечение защиты интересов государства за рубежом по новым спорам.</t>
  </si>
  <si>
    <r>
      <rPr>
        <sz val="11"/>
        <rFont val="Times New Roman"/>
        <family val="1"/>
        <charset val="204"/>
      </rPr>
      <t xml:space="preserve">Код и наименование бюджетной программы </t>
    </r>
    <r>
      <rPr>
        <b val="true"/>
        <u val="single"/>
        <sz val="11"/>
        <rFont val="Times New Roman"/>
        <family val="1"/>
        <charset val="204"/>
      </rPr>
      <t xml:space="preserve"> 060 "Повышение квалификации и переподготовка судебно-экспертных кадров"</t>
    </r>
  </si>
  <si>
    <r>
      <rPr>
        <sz val="11"/>
        <rFont val="Times New Roman"/>
        <family val="1"/>
        <charset val="204"/>
      </rPr>
      <t xml:space="preserve">в зависимости от содержания   </t>
    </r>
    <r>
      <rPr>
        <u val="single"/>
        <sz val="11"/>
        <rFont val="Times New Roman"/>
        <family val="1"/>
        <charset val="204"/>
      </rPr>
      <t xml:space="preserve">осуществление государственных функций, полномочий и оказание вытекающих из них государственных услуг</t>
    </r>
  </si>
  <si>
    <r>
      <rPr>
        <sz val="11"/>
        <rFont val="Times New Roman"/>
        <family val="1"/>
        <charset val="204"/>
      </rPr>
      <t xml:space="preserve">текущая или развития     </t>
    </r>
    <r>
      <rPr>
        <u val="single"/>
        <sz val="11"/>
        <rFont val="Times New Roman"/>
        <family val="1"/>
        <charset val="204"/>
      </rPr>
      <t xml:space="preserve"> текущая</t>
    </r>
  </si>
  <si>
    <r>
      <rPr>
        <sz val="11"/>
        <rFont val="Times New Roman"/>
        <family val="1"/>
        <charset val="204"/>
      </rPr>
      <t xml:space="preserve">Цель бюджетной программы  </t>
    </r>
    <r>
      <rPr>
        <u val="single"/>
        <sz val="11"/>
        <rFont val="Times New Roman"/>
        <family val="1"/>
        <charset val="204"/>
      </rPr>
      <t xml:space="preserve">Повышение качества судебных экспертиз</t>
    </r>
  </si>
  <si>
    <r>
      <rPr>
        <sz val="11"/>
        <rFont val="Times New Roman"/>
        <family val="1"/>
        <charset val="204"/>
      </rPr>
      <t xml:space="preserve">Описание бюджетной программы  </t>
    </r>
    <r>
      <rPr>
        <u val="single"/>
        <sz val="11"/>
        <rFont val="Times New Roman"/>
        <family val="1"/>
        <charset val="204"/>
      </rPr>
      <t xml:space="preserve">Расходы направлены на приобретение услуг по повышению профессионального уровня судебных экспертов и среднего медицинского персонала, углубление их профессиональных знаний и навыков в соответствии с современными требованиями.</t>
    </r>
  </si>
  <si>
    <t xml:space="preserve">Повышение квалификации и переподготовка судебно-экспертных кадров</t>
  </si>
  <si>
    <t xml:space="preserve">Экономия бюджетных средств составила 0,8 тыс.тенге – остаток за счет округления. </t>
  </si>
  <si>
    <t xml:space="preserve">Итого расходы по бюджетной программе </t>
  </si>
  <si>
    <t xml:space="preserve">Доля судебных экспертов и среднего медицинского персонала, прошедших повышение квалификации и переподготовку от их общего количества </t>
  </si>
  <si>
    <r>
      <rPr>
        <sz val="10"/>
        <rFont val="Times New Roman"/>
        <family val="1"/>
        <charset val="204"/>
      </rPr>
      <t xml:space="preserve">За период 2017-2021 гг. прошли обучение 79,47 % от общего количества судебных экспертов и среднего медицинского персонала.
За 2022 год из 1573 судебных экспертов и среднего медицинского персонала повышение квалификации и переподготовку прошли 259 сотрудников </t>
    </r>
    <r>
      <rPr>
        <i val="true"/>
        <sz val="10"/>
        <rFont val="Times New Roman"/>
        <family val="1"/>
        <charset val="204"/>
      </rPr>
      <t xml:space="preserve">(из них 45 судебных экспертов, 120 судебно-медицинских экспертов, 94 – средний медицинский персонал)</t>
    </r>
    <r>
      <rPr>
        <sz val="10"/>
        <rFont val="Times New Roman"/>
        <family val="1"/>
        <charset val="204"/>
      </rPr>
      <t xml:space="preserve">, что составило 16,46 %.
В итоге показатель составил 95,93%</t>
    </r>
  </si>
  <si>
    <t xml:space="preserve">Количество специалистов, направленных на повышение квалификации</t>
  </si>
  <si>
    <t xml:space="preserve">Количество судебных экспертов, прошедшие курсы повышения квалификации в Республике Казахстан</t>
  </si>
  <si>
    <r>
      <rPr>
        <sz val="11"/>
        <rFont val="Times New Roman"/>
        <family val="1"/>
        <charset val="204"/>
      </rPr>
      <t xml:space="preserve">Код и наименование бюджетной программы </t>
    </r>
    <r>
      <rPr>
        <b val="true"/>
        <u val="single"/>
        <sz val="11"/>
        <rFont val="Times New Roman"/>
        <family val="1"/>
        <charset val="204"/>
      </rPr>
      <t xml:space="preserve"> 065 "Услуги по судебным экспертизам"</t>
    </r>
  </si>
  <si>
    <r>
      <rPr>
        <sz val="11"/>
        <rFont val="Times New Roman"/>
        <family val="1"/>
        <charset val="204"/>
      </rPr>
      <t xml:space="preserve">Цель бюджетной программы  </t>
    </r>
    <r>
      <rPr>
        <u val="single"/>
        <sz val="11"/>
        <rFont val="Times New Roman"/>
        <family val="1"/>
        <charset val="204"/>
      </rPr>
      <t xml:space="preserve">Совершенствование судебно-экспертной деятельности до уровня международных стандартов аккредитации</t>
    </r>
  </si>
  <si>
    <r>
      <rPr>
        <sz val="11"/>
        <rFont val="Times New Roman"/>
        <family val="1"/>
        <charset val="204"/>
      </rPr>
      <t xml:space="preserve">Описание бюджетной программы  </t>
    </r>
    <r>
      <rPr>
        <u val="single"/>
        <sz val="11"/>
        <rFont val="Times New Roman"/>
        <family val="1"/>
        <charset val="204"/>
      </rPr>
      <t xml:space="preserve">Расходы направлены на приобретение услуг по проведению судебных, судебно-медицинских экспертиз и исследований, судебно-наркологических, судебно-психиатрических и психологических экспертиз по уголовному, гражданскому, административному судопроизводству РК.</t>
    </r>
  </si>
  <si>
    <t xml:space="preserve">Услуги по судебным экспертизам</t>
  </si>
  <si>
    <t xml:space="preserve">Уровень качества производства судебных экспертиз</t>
  </si>
  <si>
    <t xml:space="preserve">Данный целевой индикатор носит комплексный характер, и его значение рассчитывается как среднее арифметическое значение суммы показателей критериев А, В, С, Д и Е, где:
А – Доля повторных экспертиз с подтвержденными выводами от общего количества выполненных повторных экспертиз – 58,06%;
В – Доля выполненных судебных экспертиз от общего количества материалов, находящихся в производстве органов судебных экспертиз – 97,58%;
С – Доля аккредитованных Институтов судебных экспертиз, на соответствия требованиям стандартов – 0%; 
Д – Доля Институтов судебных экспертиз, соответствующих стандартам и требованиям к специально оснащенным помещениям для производства судебной экспертизы – 0%;
Е – Доля обращений с неподтвержденными доводами заявителей на действия/заключения экспертов от общего количества рассмотренных жалоб – 96,76%.
ПКПСЭ=(А+В+С+Д+Е)/5=(58,06%+
97,58%+0%+0%+96,76%)/5=50,48%.</t>
  </si>
  <si>
    <t xml:space="preserve">Количество проведенных судебных экспертиз, судебно-медицинских экспертиз и исследований, судебно-наркологических, судебно-психиатрических и психологических экспертиз</t>
  </si>
  <si>
    <r>
      <rPr>
        <sz val="11"/>
        <rFont val="Times New Roman"/>
        <family val="1"/>
        <charset val="204"/>
      </rPr>
      <t xml:space="preserve">Код и наименование бюджетной программы </t>
    </r>
    <r>
      <rPr>
        <b val="true"/>
        <u val="single"/>
        <sz val="11"/>
        <rFont val="Times New Roman"/>
        <family val="1"/>
        <charset val="204"/>
      </rPr>
      <t xml:space="preserve"> 066 "Целевые трансферты на развитие бюджетам городов республиканского значения, столицы для строительства крематориев с кладбищами"</t>
    </r>
  </si>
  <si>
    <r>
      <rPr>
        <sz val="11"/>
        <rFont val="Times New Roman"/>
        <family val="1"/>
        <charset val="204"/>
      </rPr>
      <t xml:space="preserve">в зависимости от содержания   </t>
    </r>
    <r>
      <rPr>
        <u val="single"/>
        <sz val="11"/>
        <rFont val="Times New Roman"/>
        <family val="1"/>
        <charset val="204"/>
      </rPr>
      <t xml:space="preserve">предоставление трансфертов и бюджетных субсидий</t>
    </r>
  </si>
  <si>
    <r>
      <rPr>
        <sz val="11"/>
        <rFont val="Times New Roman"/>
        <family val="1"/>
        <charset val="204"/>
      </rPr>
      <t xml:space="preserve">текущая или развития      </t>
    </r>
    <r>
      <rPr>
        <u val="single"/>
        <sz val="11"/>
        <rFont val="Times New Roman"/>
        <family val="1"/>
        <charset val="204"/>
      </rPr>
      <t xml:space="preserve">развития</t>
    </r>
  </si>
  <si>
    <r>
      <rPr>
        <sz val="11"/>
        <rFont val="Times New Roman"/>
        <family val="1"/>
        <charset val="204"/>
      </rPr>
      <t xml:space="preserve">Цель бюджетной программы  </t>
    </r>
    <r>
      <rPr>
        <u val="single"/>
        <sz val="11"/>
        <rFont val="Times New Roman"/>
        <family val="1"/>
        <charset val="204"/>
      </rPr>
      <t xml:space="preserve">Обеспечение защиты жизни и здоровья населения, улучшения экологии и санитарного состояния больших городов за счет строительства крематориев с кладбищами (колумбариями)</t>
    </r>
  </si>
  <si>
    <r>
      <rPr>
        <sz val="11"/>
        <rFont val="Times New Roman"/>
        <family val="1"/>
        <charset val="204"/>
      </rPr>
      <t xml:space="preserve">Описание бюджетной программы  </t>
    </r>
    <r>
      <rPr>
        <u val="single"/>
        <sz val="11"/>
        <rFont val="Times New Roman"/>
        <family val="1"/>
        <charset val="204"/>
      </rPr>
      <t xml:space="preserve">Расходы направлены на строительство крематориев с кладбищами (колумбариями), соответствующих строительным нормам и правилам, и санитарно-эпидемиологическим требованиям как альтернатива существующему захоронению, а также кремации и захоронению умерших от опасных и особо опасных инфекций, опасных биологических отходов.</t>
    </r>
  </si>
  <si>
    <t xml:space="preserve">Целевые трансферты на развитие бюджетам городов республиканского значения, столицы для строительства крематориев с кладбищами</t>
  </si>
  <si>
    <t xml:space="preserve">Средства целевых трансфертов на развитие полностью перечислены МИО.</t>
  </si>
  <si>
    <t xml:space="preserve">Доля завершенных крематориев с кладбищами (колумбариями) в городе Нур-Султан</t>
  </si>
  <si>
    <r>
      <rPr>
        <sz val="10"/>
        <rFont val="Times New Roman"/>
        <family val="1"/>
        <charset val="204"/>
      </rPr>
      <t xml:space="preserve">В 2022 году продолжалось строительство крематория </t>
    </r>
    <r>
      <rPr>
        <i val="true"/>
        <sz val="10"/>
        <rFont val="Times New Roman"/>
        <family val="1"/>
        <charset val="204"/>
      </rPr>
      <t xml:space="preserve">(Патологоанатомического бюро с утилизацией биологических и медицинских отходов в г.Нур-Султан, района «Алматы», район улицы А 431)</t>
    </r>
    <r>
      <rPr>
        <sz val="10"/>
        <rFont val="Times New Roman"/>
        <family val="1"/>
        <charset val="204"/>
      </rPr>
      <t xml:space="preserve">, срок завершения которого в соответствии с дополнительным соглашением к заключенному договору с подрядчиком предусмотрен в 2023 году.
По информации Акимата г.Астаны строительство крематория в 2022 году реализовывалось в 2 этапа (очередь). В первой очереди строительства объекта объем работ выполнен на 75 %, во второй очереди – на 80 %.
Показатель конечного результата по доле завершенных крематориев с кладбищами (колумбариями) в городе Нур-Султан в 2022 году составил 77,1 % при плане 100 %.</t>
    </r>
  </si>
  <si>
    <t xml:space="preserve">Строящийся крематорий с кладбищем в городе Нур-Султан</t>
  </si>
  <si>
    <t xml:space="preserve">Расходы на строительство Патологоанатомического бюро с утилизацией биологических и
медицинских отходов, расположенного в городе Нур-Султан, район "Алматы", район улицы А431 1 очередь, 2 очередь</t>
  </si>
  <si>
    <t xml:space="preserve">тыс.тенге</t>
  </si>
  <si>
    <t xml:space="preserve">Не освоено 362360,5 тыс.тенге в связи с непредставлением актов выполненных работ.
В соответствии со статьей 104 Бюджетного кодекса Республики Казахстан неоплаченная часть зарегистрированных обязательств 2022 года заявлена на доиспользование в 2023 году для завершения строительства объекта.</t>
  </si>
  <si>
    <t xml:space="preserve">В том числе по видам работ:</t>
  </si>
  <si>
    <t xml:space="preserve">Очередь 1</t>
  </si>
  <si>
    <t xml:space="preserve">Объем работ по устройству стен</t>
  </si>
  <si>
    <t xml:space="preserve">м3</t>
  </si>
  <si>
    <t xml:space="preserve">Объем работ по архитекетурным решениям (устройство кровли, проемов, полов, по наружной и внутренней отделке</t>
  </si>
  <si>
    <t xml:space="preserve">м2</t>
  </si>
  <si>
    <t xml:space="preserve">Объем работ по железобетонным конструкциям (фундамент, колонны, стены, диафрагмы жесткости, крылцо, световой приямок)</t>
  </si>
  <si>
    <t xml:space="preserve">Объем работ по утройству перемычек, воздухозаборной шахты и технологических решений</t>
  </si>
  <si>
    <t xml:space="preserve">шт</t>
  </si>
  <si>
    <t xml:space="preserve">Объем работ по проведению сетей водопровода, канализации, теплосетей </t>
  </si>
  <si>
    <t xml:space="preserve">мп</t>
  </si>
  <si>
    <t xml:space="preserve">Объем работ по установке систем вентиляции</t>
  </si>
  <si>
    <t xml:space="preserve">Объем работ по проведению сетей силового электрооборудования, электроосвещения, кабельных сетей, пожарно-охранной сигнализации, систем видеонаблюдения, автоматические установки газового пожаротушения</t>
  </si>
  <si>
    <t xml:space="preserve">В связи с непредставлением актов выполненных работ</t>
  </si>
  <si>
    <t xml:space="preserve">Объем работ по установке транспортного оборудования</t>
  </si>
  <si>
    <t xml:space="preserve">Очередь 2</t>
  </si>
  <si>
    <t xml:space="preserve">Объем работ по архитектурно-строительной части (устройство кровли, проемов, полов, по наружной и внутренней отделке)</t>
  </si>
  <si>
    <t xml:space="preserve">Объем работ по устройству крыльца</t>
  </si>
  <si>
    <t xml:space="preserve">Объем работ по проведению сетей водопровода, канализации, теплосетей, систем вентиляции </t>
  </si>
  <si>
    <t xml:space="preserve">Объем работ по проведению сетей силового электрооборудования, наружные сети электроосвещения, электроснабжения, пожарно-охранной сигнализации, сети связи</t>
  </si>
  <si>
    <t xml:space="preserve">Объем работ по установке трансформаторной подстанции</t>
  </si>
  <si>
    <t xml:space="preserve">комплект</t>
  </si>
  <si>
    <t xml:space="preserve">Объем работ по проведению теплосетей, наружных сетей водопровода, канализации, ливневой канализации, наружных газопроводов </t>
  </si>
  <si>
    <t xml:space="preserve">Показатели экономического эффекта от заявляемых расходов на бюджетные инвестиционные проекты, формирование и (или) увеличение уставных капиталов юридических лиц, бюджетрые субсидии</t>
  </si>
  <si>
    <t xml:space="preserve">Создание новых рабочих мест со снижением безработицы в период строительства объекта</t>
  </si>
  <si>
    <t xml:space="preserve">По информации Акимата г.Астаны </t>
  </si>
  <si>
    <t xml:space="preserve">Поступление налогов в республиканский или местный бюджет за счет созданных рабочих мест </t>
  </si>
  <si>
    <r>
      <rPr>
        <sz val="11"/>
        <rFont val="Times New Roman"/>
        <family val="1"/>
        <charset val="204"/>
      </rPr>
      <t xml:space="preserve">Код и наименование бюджетной программы </t>
    </r>
    <r>
      <rPr>
        <b val="true"/>
        <u val="single"/>
        <sz val="11"/>
        <rFont val="Times New Roman"/>
        <family val="1"/>
        <charset val="204"/>
      </rPr>
      <t xml:space="preserve"> 101 "Проведение мероприятий за счет средств на представительские затраты"</t>
    </r>
  </si>
  <si>
    <r>
      <rPr>
        <sz val="11"/>
        <rFont val="Times New Roman"/>
        <family val="1"/>
        <charset val="204"/>
      </rPr>
      <t xml:space="preserve">Цель бюджетной программы  </t>
    </r>
    <r>
      <rPr>
        <u val="single"/>
        <sz val="11"/>
        <rFont val="Times New Roman"/>
        <family val="1"/>
        <charset val="204"/>
      </rPr>
      <t xml:space="preserve">Развитие межгосударственных отношений и продвижение положительного имиджа Республики Казахстан</t>
    </r>
  </si>
  <si>
    <r>
      <rPr>
        <sz val="11"/>
        <rFont val="Times New Roman"/>
        <family val="1"/>
        <charset val="204"/>
      </rPr>
      <t xml:space="preserve">Описание бюджетной программы  </t>
    </r>
    <r>
      <rPr>
        <u val="single"/>
        <sz val="11"/>
        <rFont val="Times New Roman"/>
        <family val="1"/>
        <charset val="204"/>
      </rPr>
      <t xml:space="preserve">Расходы направлены на обеспечение проведения официальных приемов, визитов, совещаний и семинаров, круглых столов, торжественных и иных представительских мероприятий в Республике Казахстан с участием официальных делегаций, в том числе иностранных.</t>
    </r>
  </si>
  <si>
    <t xml:space="preserve">Проведение мероприятий за счет средств на представительские затраты</t>
  </si>
  <si>
    <t xml:space="preserve"> -</t>
  </si>
  <si>
    <t xml:space="preserve">Количество проведенных мероприятий по международному тренингу-семинару "Оценка объектов интеллектуальной собственности" </t>
  </si>
  <si>
    <r>
      <rPr>
        <sz val="11"/>
        <rFont val="Times New Roman"/>
        <family val="1"/>
        <charset val="204"/>
      </rPr>
      <t xml:space="preserve">Код и наименование бюджетной программы </t>
    </r>
    <r>
      <rPr>
        <b val="true"/>
        <u val="single"/>
        <sz val="11"/>
        <rFont val="Times New Roman"/>
        <family val="1"/>
        <charset val="204"/>
      </rPr>
      <t xml:space="preserve"> 109 "Проведение мероприятий за счет средств на представительские затраты"</t>
    </r>
  </si>
  <si>
    <r>
      <rPr>
        <sz val="11"/>
        <rFont val="Times New Roman"/>
        <family val="1"/>
        <charset val="204"/>
      </rPr>
      <t xml:space="preserve">Цель бюджетной программы  </t>
    </r>
    <r>
      <rPr>
        <u val="single"/>
        <sz val="11"/>
        <rFont val="Times New Roman"/>
        <family val="1"/>
        <charset val="204"/>
      </rPr>
      <t xml:space="preserve">Представление и защита интересов государства в процессе доарбитражного урегулирования спора</t>
    </r>
  </si>
  <si>
    <r>
      <rPr>
        <sz val="11"/>
        <rFont val="Times New Roman"/>
        <family val="1"/>
        <charset val="204"/>
      </rPr>
      <t xml:space="preserve">Описание бюджетной программы  </t>
    </r>
    <r>
      <rPr>
        <u val="single"/>
        <sz val="11"/>
        <rFont val="Times New Roman"/>
        <family val="1"/>
        <charset val="204"/>
      </rPr>
      <t xml:space="preserve">Расходы направлены на оплату услуг международных консультантов на оказание комплекса юридических услуг по представительству и защите интересов Республики Казахстан в судах и других компетентных органах.</t>
    </r>
  </si>
  <si>
    <t xml:space="preserve">Экономия бюджетных средств составила 0,1 тыс.тенге – остаток за счет округления. </t>
  </si>
  <si>
    <r>
      <rPr>
        <sz val="11"/>
        <rFont val="Times New Roman"/>
        <family val="1"/>
        <charset val="204"/>
      </rPr>
      <t xml:space="preserve">Код и наименование бюджетной программы </t>
    </r>
    <r>
      <rPr>
        <b val="true"/>
        <u val="single"/>
        <sz val="11"/>
        <rFont val="Times New Roman"/>
        <family val="1"/>
        <charset val="204"/>
      </rPr>
      <t xml:space="preserve"> 138 "Обеспечение повышения квалификации государственных служащих"</t>
    </r>
  </si>
  <si>
    <r>
      <rPr>
        <sz val="11"/>
        <rFont val="Times New Roman"/>
        <family val="1"/>
        <charset val="204"/>
      </rPr>
      <t xml:space="preserve">в зависимости от способа реализации     </t>
    </r>
    <r>
      <rPr>
        <u val="single"/>
        <sz val="11"/>
        <rFont val="Times New Roman"/>
        <family val="1"/>
        <charset val="204"/>
      </rPr>
      <t xml:space="preserve">распределяемая</t>
    </r>
  </si>
  <si>
    <r>
      <rPr>
        <sz val="11"/>
        <rFont val="Times New Roman"/>
        <family val="1"/>
        <charset val="204"/>
      </rPr>
      <t xml:space="preserve">Цель бюджетной программы  </t>
    </r>
    <r>
      <rPr>
        <u val="single"/>
        <sz val="11"/>
        <rFont val="Times New Roman"/>
        <family val="1"/>
        <charset val="204"/>
      </rPr>
      <t xml:space="preserve">Повышение профессионального уровня государственных служащих</t>
    </r>
  </si>
  <si>
    <r>
      <rPr>
        <sz val="11"/>
        <rFont val="Times New Roman"/>
        <family val="1"/>
        <charset val="204"/>
      </rPr>
      <t xml:space="preserve">Описание бюджетной программы  </t>
    </r>
    <r>
      <rPr>
        <u val="single"/>
        <sz val="11"/>
        <rFont val="Times New Roman"/>
        <family val="1"/>
        <charset val="204"/>
      </rPr>
      <t xml:space="preserve">Расходы направлены на услуги повышения квалификации и переподготовку государственных служащих</t>
    </r>
  </si>
  <si>
    <t xml:space="preserve">Обеспечение повышения квалификации государственных служащих</t>
  </si>
  <si>
    <t xml:space="preserve">Экономия бюджетных средств составила 1,4 тыс.тенге – остаток за счет округления. </t>
  </si>
  <si>
    <t xml:space="preserve">Количество госслужащих направленных на переподготовку</t>
  </si>
  <si>
    <t xml:space="preserve">Количество госслужащих направленных на повышение квалификации</t>
  </si>
  <si>
    <t xml:space="preserve">Обучение 5 сотрудников органов юстиции произведено за счет экономии средств.</t>
  </si>
  <si>
    <t xml:space="preserve">АБП</t>
  </si>
  <si>
    <t xml:space="preserve">ПРН</t>
  </si>
  <si>
    <t xml:space="preserve">ППР</t>
  </si>
  <si>
    <t xml:space="preserve">БИН</t>
  </si>
  <si>
    <t xml:space="preserve">Наименование</t>
  </si>
  <si>
    <t xml:space="preserve">План</t>
  </si>
  <si>
    <t xml:space="preserve">1</t>
  </si>
  <si>
    <t xml:space="preserve">2</t>
  </si>
  <si>
    <t xml:space="preserve">5</t>
  </si>
  <si>
    <t xml:space="preserve">10</t>
  </si>
  <si>
    <t xml:space="preserve">Итого</t>
  </si>
  <si>
    <t xml:space="preserve">212</t>
  </si>
  <si>
    <t xml:space="preserve">Министерство сельского хозяйства Республики Казахстан</t>
  </si>
  <si>
    <t xml:space="preserve">214</t>
  </si>
  <si>
    <t xml:space="preserve">Развитие растениеводства и обеспечение продовольственной безопасности</t>
  </si>
  <si>
    <t xml:space="preserve">103</t>
  </si>
  <si>
    <t xml:space="preserve">Поддержка страхования в растениеводстве</t>
  </si>
  <si>
    <t xml:space="preserve">225</t>
  </si>
  <si>
    <t xml:space="preserve">Субсидирование процентной ставки по кредитным и лизинговым обязательствам в рамках направления по финансовому оздоровлению субъектов агропромышленного комплекса</t>
  </si>
  <si>
    <t xml:space="preserve">030</t>
  </si>
  <si>
    <t xml:space="preserve">За счет средств республиканского бюджета</t>
  </si>
  <si>
    <t xml:space="preserve">032</t>
  </si>
  <si>
    <t xml:space="preserve">За счет целевого трансферта из Национального фонда Республики Казахстан</t>
  </si>
  <si>
    <t xml:space="preserve">227</t>
  </si>
  <si>
    <t xml:space="preserve">Возмещение ставки вознаграждения по кредитам (лизингу) на поддержку сельского хозяйства</t>
  </si>
  <si>
    <t xml:space="preserve">228</t>
  </si>
  <si>
    <t xml:space="preserve">Целевые текущие трансферты областным бюджетам, бюджетам городов Астаны и Алматы на поддержку субъектов агропромышленного комплекса в регионах в рамках Программы по развитию агропромышленного комплекса в Республике Казахстан на 2013 - 2020 ггоды «Агробизнес-2020»</t>
  </si>
  <si>
    <t xml:space="preserve">100</t>
  </si>
  <si>
    <t xml:space="preserve">Субсидирование затрат перерабатывающих предприятий на закупсельскохозяйственной продукции для производства продуктов ее</t>
  </si>
  <si>
    <t xml:space="preserve">101</t>
  </si>
  <si>
    <t xml:space="preserve">Возмещение части расходов, понесенных субъектом агропромышленного комплекса, при инвестиционных вложениях за счет средст</t>
  </si>
  <si>
    <t xml:space="preserve">102</t>
  </si>
  <si>
    <t xml:space="preserve">Субсидирование в рамках страхования и гарантирования займовсубъектов агропромышленного комплекса за счет средств респуб</t>
  </si>
  <si>
    <t xml:space="preserve">105</t>
  </si>
  <si>
    <t xml:space="preserve">Субсидирование развития племенного животноводства, повышение продуктивности и качества продукции животноводства за  счет</t>
  </si>
  <si>
    <t xml:space="preserve">217</t>
  </si>
  <si>
    <t xml:space="preserve">Министерство финансов Республики Казахстан</t>
  </si>
  <si>
    <t xml:space="preserve">019</t>
  </si>
  <si>
    <t xml:space="preserve">Выплата курсовой разницы по льготным жилищным кредитам</t>
  </si>
  <si>
    <t xml:space="preserve">038</t>
  </si>
  <si>
    <t xml:space="preserve">Субсидирование процентной ставки вознаграждения в рамках «Программы посткризисного восстановления (оздоровление конкурентоспособных предприятий)»</t>
  </si>
  <si>
    <t xml:space="preserve">240</t>
  </si>
  <si>
    <t xml:space="preserve">Министерство культуры и спорта Республики Казахстан</t>
  </si>
  <si>
    <t xml:space="preserve">013</t>
  </si>
  <si>
    <t xml:space="preserve">Обеспечение функционирования театрально-концертных организаций</t>
  </si>
  <si>
    <t xml:space="preserve">014</t>
  </si>
  <si>
    <t xml:space="preserve">Обеспечение сохранности  историко-культурного наследия</t>
  </si>
  <si>
    <t xml:space="preserve">242</t>
  </si>
  <si>
    <t xml:space="preserve">Министерство по инвестициям и развитию Республики Казахстан</t>
  </si>
  <si>
    <t xml:space="preserve">Субсидирование регулярных внутренних авиаперевозок</t>
  </si>
  <si>
    <t xml:space="preserve">015</t>
  </si>
  <si>
    <t xml:space="preserve">Субсидирование железнодорожных пассажирских перевозок по социально значимым межобластным сообщениям</t>
  </si>
  <si>
    <t xml:space="preserve">033</t>
  </si>
  <si>
    <t xml:space="preserve">Субсидирование убытков операторов сельской связи по предоставлению универсальных услуг связи</t>
  </si>
  <si>
    <t xml:space="preserve">243</t>
  </si>
  <si>
    <t xml:space="preserve">Министерство национальной экономики Республики Казахстан</t>
  </si>
  <si>
    <t xml:space="preserve">004</t>
  </si>
  <si>
    <t xml:space="preserve">Проведение оценки реализации бюджетных инвестиций</t>
  </si>
  <si>
    <t xml:space="preserve">035</t>
  </si>
  <si>
    <t xml:space="preserve">Целевые текущие трансферты областным бюджетам на субсидирование стоимости услуг по подаче питьевой воды из особо важныхгрупповых и локальных  систем водоснабжения, являющихся безальтернативными источниками питьевого водоснабжения</t>
  </si>
  <si>
    <t xml:space="preserve">043</t>
  </si>
  <si>
    <t xml:space="preserve">Оздоровление и усиление предпринимательского потенциала в рамках программы «Дорожная карта бизнеса 2020»</t>
  </si>
  <si>
    <t xml:space="preserve">046</t>
  </si>
  <si>
    <t xml:space="preserve">Целевые текущие трансферты областному бюджету Мангистаускойобласти на поддержку предпринимательства в городе Жанаозен</t>
  </si>
  <si>
    <t xml:space="preserve">047</t>
  </si>
  <si>
    <t xml:space="preserve">Целевые текущие трансферты областным бюджетам, бюджетам городов Астаны и Алматы  на поддержку частного предпринимательства в регионах в рамках Программы «Дорожная карта бизнеса 2020»</t>
  </si>
  <si>
    <t xml:space="preserve">Отчет об исполнении республиканского бюджета</t>
  </si>
  <si>
    <t xml:space="preserve">за 2015 год</t>
  </si>
  <si>
    <t xml:space="preserve">Периодичность: месячная</t>
  </si>
  <si>
    <t xml:space="preserve">Единица измерения: тыс. тенге</t>
  </si>
  <si>
    <t xml:space="preserve">Коды бюджетной классификации</t>
  </si>
  <si>
    <t xml:space="preserve">Утвержденный бюджет на отчетный финансовый год</t>
  </si>
  <si>
    <t xml:space="preserve">Уточненный бюджет на отчетный финансовый год</t>
  </si>
  <si>
    <t xml:space="preserve">Скорректированный бюджет на отчетный финансовый год</t>
  </si>
  <si>
    <t xml:space="preserve">Сводный план поступлений и финансирования по платежам, сводный план финансирования по обязательствам на отчетный период</t>
  </si>
  <si>
    <t xml:space="preserve">Принятые обязательства</t>
  </si>
  <si>
    <t xml:space="preserve">Неоплаченные обязательства</t>
  </si>
  <si>
    <t xml:space="preserve">Исполнение поступлениий бюджета и/или оплаченных обязательств по бюдж-м прогр-м (подпрогр-м)</t>
  </si>
  <si>
    <t xml:space="preserve">Исп-е поступ-ий бюджета и/или оплач. обяз-в по бюдж. прогр. (подпрогр.)  к свод. плану  поступ-ий и финанс-ия  на отчет. период, %</t>
  </si>
  <si>
    <t xml:space="preserve">Исп-е поступ-ий бюджета и/или оплач. обяз-ва по бюдж. прогр. (подпрогр.) к исполняемому бюджету, %</t>
  </si>
  <si>
    <t xml:space="preserve">по платежам</t>
  </si>
  <si>
    <t xml:space="preserve">по обязательствам</t>
  </si>
  <si>
    <t xml:space="preserve">3</t>
  </si>
  <si>
    <t xml:space="preserve">4</t>
  </si>
  <si>
    <t xml:space="preserve">6</t>
  </si>
  <si>
    <t xml:space="preserve">7</t>
  </si>
  <si>
    <t xml:space="preserve">8</t>
  </si>
  <si>
    <t xml:space="preserve">9</t>
  </si>
  <si>
    <t xml:space="preserve">11</t>
  </si>
  <si>
    <t xml:space="preserve">12</t>
  </si>
  <si>
    <t xml:space="preserve">201</t>
  </si>
  <si>
    <t xml:space="preserve">Министерство внутренних дел Республики Казахстан</t>
  </si>
  <si>
    <t xml:space="preserve">058</t>
  </si>
  <si>
    <t xml:space="preserve">Целевые текущие трансферты областному бюджету Алматинской области на содержание дополнительной штатной численности сотрудников административной полиции</t>
  </si>
  <si>
    <t xml:space="preserve">059</t>
  </si>
  <si>
    <t xml:space="preserve">Целевые текущие трансферты областным бюджетам на проведениеучений по действиям при угрозе и возникновении кризисной ситуации</t>
  </si>
  <si>
    <t xml:space="preserve">Трансферты другим уровням государственного управления на проведение мероприятий за счет чрезвычайного резерва Правительства Республики Казахстан</t>
  </si>
  <si>
    <t xml:space="preserve">0,0</t>
  </si>
  <si>
    <t xml:space="preserve">116</t>
  </si>
  <si>
    <t xml:space="preserve">Трансферты другим уровням государственного управления на проведение мероприятий за счет резерва Правительства Республики Казахстан на неотложные затраты</t>
  </si>
  <si>
    <t xml:space="preserve">244</t>
  </si>
  <si>
    <t xml:space="preserve">Целевые текущие трансферты областным бюджетам, бюджетам городов Астаны и Алматы на содержание подразделений местных исполнительных органов агропромышленного комплекса</t>
  </si>
  <si>
    <t xml:space="preserve">076</t>
  </si>
  <si>
    <t xml:space="preserve">Целевые текущие трансферты областным бюджетам, бюджетам городов Астаны и Алматы на оплату труда по новой модели системыоплаты труда и выплату ежемесячной надбавки за особые условия труда к должностным окладам работников государственных учрреждений, не являющихся государственными служащими, а такжеработников государственных казенных предприятий, финансируемых из местных бюджетов</t>
  </si>
  <si>
    <t xml:space="preserve">221</t>
  </si>
  <si>
    <t xml:space="preserve">Министерство юстиции Республики Казахстан</t>
  </si>
  <si>
    <t xml:space="preserve">063</t>
  </si>
  <si>
    <t xml:space="preserve">Целевые текущие трансферты областным бюджетам, бюджетам городов Астаны и Алматы на содержание штатной численности отделов регистрации актов гражданского состояния</t>
  </si>
  <si>
    <t xml:space="preserve">Министерство образования и науки Республики Казахстан</t>
  </si>
  <si>
    <t xml:space="preserve">011</t>
  </si>
  <si>
    <t xml:space="preserve">Целевые текущие трансферты областным бюджетам, бюджетам городов Астаны и Алматы на реализацию государственного образовательного заказа в дошкольных организациях образования</t>
  </si>
  <si>
    <t xml:space="preserve">062</t>
  </si>
  <si>
    <t xml:space="preserve">Целевые текущие трансферты областным бюджетам, бюджетам городов Астаны и Алматы на повышение оплаты труда учителям, прошедшим повышение квалификации по трехуровневой системе</t>
  </si>
  <si>
    <t xml:space="preserve">085</t>
  </si>
  <si>
    <t xml:space="preserve">Целевые текущие трансферты областным бюджетам, бюджетам городов Астаны и Алматы на увеличение государственного образовательного заказа на подготовку специалистов в организациях технического и профессионального образования</t>
  </si>
  <si>
    <t xml:space="preserve">089</t>
  </si>
  <si>
    <t xml:space="preserve">Целевые текущие трансферты областным бюджетам на апробирование подушевого финансирования начального, основного среднегои общего среднего образования</t>
  </si>
  <si>
    <t xml:space="preserve">093</t>
  </si>
  <si>
    <t xml:space="preserve">Целевые текущие трансферты областным бюджетам, бюджетам городов Астаны и Алматы на увеличение размера стипендий обучающимся в организациях технического и профессионального образования</t>
  </si>
  <si>
    <t xml:space="preserve">095</t>
  </si>
  <si>
    <t xml:space="preserve">Целевые текущие трансферты бюджету Кызылординской области на обеспечение деятельности организаций образования города Байконур с казахским языком обучения</t>
  </si>
  <si>
    <t xml:space="preserve">129</t>
  </si>
  <si>
    <t xml:space="preserve">Целевые текущие трансферты областным бюджетам, бюджетам городов Астаны и Алматы на повышение квалификации, подготовку ипереподготовку кадров в рамках реализации Дорожной карты занятости 2020</t>
  </si>
  <si>
    <t xml:space="preserve">239</t>
  </si>
  <si>
    <t xml:space="preserve">Министерство здравоохранения и социального развития Республики Казахстан</t>
  </si>
  <si>
    <t xml:space="preserve">Целевые текущие трансферты областным бюджетам, бюджетам городов Астаны и Алматы на увеличение размера стипендий обучающимся в организациях технического и профессионального, послесреднего образования на основании государственного образователльного заказа местных исполнительных органов</t>
  </si>
  <si>
    <t xml:space="preserve">010</t>
  </si>
  <si>
    <t xml:space="preserve">Целевые текущие трансферты областным бюджетам, бюджетам городов Астаны и Алматы на обеспечение и расширение гарантированного объема бесплатной медицинской помощи</t>
  </si>
  <si>
    <t xml:space="preserve">Обеспечение и расширение гарантированного объема бесплатноймедицинской помощи, финансируемого за счет местного бюджета</t>
  </si>
  <si>
    <t xml:space="preserve">Закуп лекарственных средств, вакцин и других иммунобиологических препаратов</t>
  </si>
  <si>
    <t xml:space="preserve">012</t>
  </si>
  <si>
    <t xml:space="preserve">Целевые текущие трансферты бюджету города Алматы на капитальный ремонт сейсмоусиляемых объектов здравоохранения</t>
  </si>
  <si>
    <t xml:space="preserve">Целевые текущие трансферты областным бюджетам, бюджетам городов Астаны и Алматы на выплату государственной адресной социальной помощи</t>
  </si>
  <si>
    <t xml:space="preserve">Целевые текущие трансферты областным бюджетам, бюджетам городов Астаны и Алматы на выплату государственных пособий на детей до 18 лет</t>
  </si>
  <si>
    <t xml:space="preserve">Целевые текущие трансферты областным бюджетам, бюджетам городов Астаны и Алматы на оказание социальной защиты и помощи населени</t>
  </si>
  <si>
    <t xml:space="preserve">Введение стандартов специальных социальных услуг</t>
  </si>
  <si>
    <t xml:space="preserve">Размещение государственного социального заказа в неправительственном секторе</t>
  </si>
  <si>
    <t xml:space="preserve">Реализация Плана мероприятий по обеспечению прав и улучшению качества жизни инвалидов</t>
  </si>
  <si>
    <t xml:space="preserve">104</t>
  </si>
  <si>
    <t xml:space="preserve">Внедрение обусловленной денежной помощи по проекту Өрлеу</t>
  </si>
  <si>
    <t xml:space="preserve">Услуги по замене и настройке речевых процессоров к кохлеарным имплантам</t>
  </si>
  <si>
    <t xml:space="preserve">049</t>
  </si>
  <si>
    <t xml:space="preserve">Целевые текущие трансферты областным бюджетам, бюджетам городов Астаны и Алматы  на проведение мероприятий, посвященныхсемидесятилетию Победы в Великой Отечественной войне</t>
  </si>
  <si>
    <t xml:space="preserve">050</t>
  </si>
  <si>
    <t xml:space="preserve">Целевые текущие трансферты областному бюджету Жамбылской области на содержание вновь вводимого объекта социального обеспечения</t>
  </si>
  <si>
    <t xml:space="preserve">123</t>
  </si>
  <si>
    <t xml:space="preserve">Целевые текущие трансферты областным бюджетам, бюджетам городов Астаны и Алматы на реализацию мероприятий Дорожной карты занятости 2020</t>
  </si>
  <si>
    <t xml:space="preserve">127</t>
  </si>
  <si>
    <t xml:space="preserve">Целевые текущие трансферты областным бюджетам, бюджетам городов Астаны и Алматы на реализацию социальных проектов на профилактику ВИЧ-инфекции среди лиц находящихся и освободившихся из мест лишения свободы в рамках реализации Государственноой программы развития здравоохранения Республики Казахстан «Саламатты Қазақстан» на 2011-2015 годы</t>
  </si>
  <si>
    <t xml:space="preserve">241</t>
  </si>
  <si>
    <t xml:space="preserve">Министерство энергетики Республики Казахстан</t>
  </si>
  <si>
    <t xml:space="preserve">020</t>
  </si>
  <si>
    <t xml:space="preserve">Целевые текущие трансферты областным бюджетам на финансирование приоритетных проектов транспортной инфраструктуры</t>
  </si>
  <si>
    <t xml:space="preserve">021</t>
  </si>
  <si>
    <t xml:space="preserve">Целевые текущие трансферты областным бюджетам на изъятие земельных участков для государственных нужд</t>
  </si>
  <si>
    <t xml:space="preserve">080</t>
  </si>
  <si>
    <t xml:space="preserve">Целевые текущие трансферты областным бюджетам, бюджетам городов Астаны и Алматы на содержание штатной численности местных исполнительных органов, осуществляющих контроль за безопасной эксплуатацией опасных технических устройств объектов жиллищно-коммунального хозяйства</t>
  </si>
  <si>
    <t xml:space="preserve">081</t>
  </si>
  <si>
    <t xml:space="preserve">Целевые текущие трансферты областным бюджетам на организацию и проведение поисково-разведочных работ на подземные воды для хозяйственно-питьевого водоснабжения населенных пунктов</t>
  </si>
  <si>
    <t xml:space="preserve">Целевые текущие трансферты областным бюджетам, бюджетам городов Астаны и Алматы на обеспечение иммунопрофилактики населения</t>
  </si>
  <si>
    <t xml:space="preserve">053</t>
  </si>
  <si>
    <t xml:space="preserve">Целевые текущие трансферты областным бюджетам на реализациютекущих мероприятий в моногородах</t>
  </si>
  <si>
    <t xml:space="preserve">Целевые текущие трансферты областным бюджетам, бюджетам городов Астаны и Алматы на проведение профилактической дезинсекции и дератизации (за исключением дезинсекции и дератизации на территории природных очагов инфекционных и паразитарных зааболеваний, а также в очагах инфекционных и паразитарных заболеваний)</t>
  </si>
  <si>
    <t xml:space="preserve">071</t>
  </si>
  <si>
    <t xml:space="preserve">Целевые текущие трансферты областным бюджетам, бюджетам городов Астаны и Алматы на приобретение жилья коммунального жилищного фонда</t>
  </si>
  <si>
    <t xml:space="preserve">Целевые текущие трансферты областным бюджетам, бюджетам городов Астаны и Алматы на содержание штатной численности уполномоченного органа по контролю за использованием и охраной земель</t>
  </si>
  <si>
    <t xml:space="preserve">077</t>
  </si>
  <si>
    <t xml:space="preserve">Целевые текущие трансферты областным бюджетам, бюджетам городов Астаны и Алматы на содержание штатной численности местных исполнительных органов по делам архитектуры, градостроительства, строительства и государственного архитектурно-строитеельного контроля</t>
  </si>
  <si>
    <t xml:space="preserve">090</t>
  </si>
  <si>
    <t xml:space="preserve">Целевые текущие трансферты областным бюджетам, бюджетам городов Астаны и Алматы на приобретение инженерно-коммуникационной инфраструктуры</t>
  </si>
  <si>
    <t xml:space="preserve">125</t>
  </si>
  <si>
    <t xml:space="preserve">Целевые текущие трансферты областным бюджетам, бюджетам городов Астаны и Алматы на приобретение служебного жилища, инженерно-коммуникационной инфраструктуры и общежитий для молодежи в рамках Дорожной карты занятости 2020</t>
  </si>
  <si>
    <t xml:space="preserve">Целевые текущие трансферты областным бюджетам, бюджетам городов Астаны и Алматы на развитие городов и сельских населенных пунктов в рамках Дорожной карты занятости 2020</t>
  </si>
  <si>
    <t xml:space="preserve">130</t>
  </si>
  <si>
    <t xml:space="preserve">"Облыстық бюджеттерге Жұмыспен қамту 2020 жол картасының екінші бағыты шеңберінде қатысушылар іске асырып жатқан жобалар үшін жабдықтар сатып алуға берілетін  ағымдағы нысаналы трансферттер "</t>
  </si>
  <si>
    <t xml:space="preserve">  </t>
  </si>
  <si>
    <t xml:space="preserve">Периодичность </t>
  </si>
  <si>
    <t xml:space="preserve">месячная </t>
  </si>
  <si>
    <t xml:space="preserve">Единица измерения </t>
  </si>
  <si>
    <t xml:space="preserve">тыс.тенге </t>
  </si>
  <si>
    <t xml:space="preserve">Коды бюджетной классификации </t>
  </si>
  <si>
    <t xml:space="preserve">Наименование </t>
  </si>
  <si>
    <t xml:space="preserve">Исполнение поступлениий бюджета и/или оплаченных обязательств по бюджетным программам (подпрограммам) </t>
  </si>
  <si>
    <t xml:space="preserve">Исп-е поступ-ий бюджета и/или оплач. обяз-ва по бюдж. прогр. (подпрогр.) к исполняемому бюджету, % </t>
  </si>
  <si>
    <t xml:space="preserve">Скорректированный бюджет на отчетный финансовый год1 </t>
  </si>
  <si>
    <t xml:space="preserve">1 </t>
  </si>
  <si>
    <t xml:space="preserve">255</t>
  </si>
  <si>
    <t xml:space="preserve">Создание условий для развития   производства, переработки, реализации продукции растениеводства</t>
  </si>
  <si>
    <t xml:space="preserve">Повышение конкурентоспособности сферы культуры и искусства, сохранение, изучение и популяризация казахстанского культурного наследия и повышение эффективности реализации архивного дела</t>
  </si>
  <si>
    <t xml:space="preserve">106</t>
  </si>
  <si>
    <t xml:space="preserve">107</t>
  </si>
  <si>
    <t xml:space="preserve">209</t>
  </si>
  <si>
    <t xml:space="preserve">Выплата компенсаций по вкладам в жилищные строительные сбережения</t>
  </si>
  <si>
    <t xml:space="preserve">Субсидирование ставок вознаграждения при кредитовании и финансовом лизинге на приобретение вагонов перевозчиками пассажиров по социально значимым сообщениям и операторами вагонов (контейнеров)</t>
  </si>
  <si>
    <t xml:space="preserve">Выплата премий по вкладам в жилищные строительные сбережения</t>
  </si>
  <si>
    <t xml:space="preserve">086</t>
  </si>
  <si>
    <t xml:space="preserve">Реализация мероприятий в области жилищно-коммунального хозяйства в рамках Программы развития регионов до 2020 года</t>
  </si>
  <si>
    <t xml:space="preserve">114</t>
  </si>
  <si>
    <t xml:space="preserve">Субсидирование строительства, реконструкции и модернизации систем тепло-, водоснабжения и водоотведения за счет целевого трансферта из Национального фонда Республики Казахстан</t>
  </si>
  <si>
    <t xml:space="preserve">087</t>
  </si>
  <si>
    <t xml:space="preserve">Реализация мероприятий в рамках Единой программы поддержки и развития бизнеса «Дорожная карта бизнеса 2020»</t>
  </si>
  <si>
    <t xml:space="preserve">Оздоровление и усиление предпринимательского потенциала</t>
  </si>
  <si>
    <t xml:space="preserve">Повышение доступности финансирования субъектов предпринимательства моногородов, малых городов и сельских населенных пунктах</t>
  </si>
  <si>
    <t xml:space="preserve">245</t>
  </si>
  <si>
    <t xml:space="preserve">Министерство информации и коммуникаций Республики Казахстан</t>
  </si>
  <si>
    <t xml:space="preserve">002</t>
  </si>
  <si>
    <t xml:space="preserve">Развитие «электронного правительства», инфокоммуникационной инфраструктуры и информационной безопасности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</si>
</sst>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"/>
    <numFmt numFmtId="166" formatCode="0.0"/>
    <numFmt numFmtId="167" formatCode="#,##0.00"/>
    <numFmt numFmtId="168" formatCode="#,##0"/>
    <numFmt numFmtId="169" formatCode="#,##0.000"/>
    <numFmt numFmtId="170" formatCode="General"/>
    <numFmt numFmtId="171" formatCode="@"/>
    <numFmt numFmtId="172" formatCode="#\ ###\ ###\ ###\ ##0.0;\-#\ ###\ ###\ ###\ ##0.0;0.0"/>
  </numFmts>
  <fonts count="34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 Cyr"/>
      <family val="0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u val="single"/>
      <sz val="13"/>
      <name val="Times New Roman"/>
      <family val="1"/>
      <charset val="204"/>
    </font>
    <font>
      <b val="true"/>
      <u val="single"/>
      <sz val="11"/>
      <name val="Times New Roman"/>
      <family val="1"/>
      <charset val="204"/>
    </font>
    <font>
      <u val="single"/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9"/>
      <name val="Times New Roman"/>
      <family val="1"/>
      <charset val="204"/>
    </font>
    <font>
      <i val="true"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333333"/>
      <name val="Arial"/>
      <family val="2"/>
      <charset val="204"/>
    </font>
    <font>
      <sz val="7"/>
      <color rgb="FF000000"/>
      <name val="Times New Roman"/>
      <family val="1"/>
      <charset val="204"/>
    </font>
    <font>
      <sz val="7"/>
      <color rgb="FFFFFFFF"/>
      <name val="Times New Roman"/>
      <family val="1"/>
      <charset val="204"/>
    </font>
    <font>
      <b val="true"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 val="true"/>
      <sz val="10"/>
      <color rgb="FF333333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 val="true"/>
      <sz val="8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u val="single"/>
      <sz val="8"/>
      <name val="Times New Roman"/>
      <family val="1"/>
      <charset val="204"/>
    </font>
    <font>
      <sz val="7"/>
      <name val="Times New Roman"/>
      <family val="1"/>
      <charset val="204"/>
    </font>
    <font>
      <b val="true"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E3E3E3"/>
      </left>
      <right/>
      <top style="thin">
        <color rgb="FFE3E3E3"/>
      </top>
      <bottom style="thin">
        <color rgb="FFE3E3E3"/>
      </bottom>
      <diagonal/>
    </border>
    <border diagonalUp="false" diagonalDown="false">
      <left style="thin">
        <color rgb="FFE3E3E3"/>
      </left>
      <right style="thin">
        <color rgb="FFE3E3E3"/>
      </right>
      <top style="thin">
        <color rgb="FFE3E3E3"/>
      </top>
      <bottom style="thin">
        <color rgb="FFE3E3E3"/>
      </bottom>
      <diagonal/>
    </border>
    <border diagonalUp="false" diagonalDown="false">
      <left style="thin">
        <color rgb="FFE3E3E3"/>
      </left>
      <right style="thin">
        <color rgb="FFE3E3E3"/>
      </right>
      <top style="thin">
        <color rgb="FFE3E3E3"/>
      </top>
      <bottom/>
      <diagonal/>
    </border>
    <border diagonalUp="false" diagonalDown="false">
      <left style="thin">
        <color rgb="FFE3E3E3"/>
      </left>
      <right style="thin">
        <color rgb="FFE3E3E3"/>
      </right>
      <top/>
      <bottom style="thin">
        <color rgb="FFE3E3E3"/>
      </bottom>
      <diagonal/>
    </border>
    <border diagonalUp="false" diagonalDown="false">
      <left style="thin">
        <color rgb="FFE3E3E3"/>
      </left>
      <right style="thin">
        <color rgb="FFE3E3E3"/>
      </right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5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1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1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21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21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1" fillId="3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21" fillId="3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8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1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1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21" fillId="2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2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2" fillId="2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22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21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2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22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21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23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4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21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5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6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5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6" fillId="2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26" fillId="2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9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1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21" fillId="3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22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2" fillId="3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22" fillId="3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21" fillId="3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7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27" fillId="0" borderId="0" xfId="2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71" fontId="7" fillId="0" borderId="0" xfId="2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8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7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9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0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1" fontId="30" fillId="0" borderId="0" xfId="2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71" fontId="14" fillId="0" borderId="0" xfId="2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0" xfId="2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30" fillId="0" borderId="0" xfId="2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71" fontId="30" fillId="0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32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5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2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15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33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0" xfId="2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33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29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0" xfId="2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29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15" fillId="0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1" fontId="7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 3" xfId="21"/>
    <cellStyle name="Обычный 4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3E3E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25"/>
  <sheetViews>
    <sheetView showFormulas="false" showGridLines="true" showRowColHeaders="true" showZeros="true" rightToLeft="false" tabSelected="false" showOutlineSymbols="true" defaultGridColor="true" view="normal" topLeftCell="A94" colorId="64" zoomScale="100" zoomScaleNormal="100" zoomScalePageLayoutView="100" workbookViewId="0">
      <selection pane="topLeft" activeCell="A2" activeCellId="0" sqref="A2"/>
    </sheetView>
  </sheetViews>
  <sheetFormatPr defaultColWidth="8.8671875" defaultRowHeight="12.75" zeroHeight="false" outlineLevelRow="0" outlineLevelCol="0"/>
  <cols>
    <col collapsed="false" customWidth="true" hidden="false" outlineLevel="0" max="1" min="1" style="1" width="32.86"/>
    <col collapsed="false" customWidth="true" hidden="false" outlineLevel="0" max="2" min="2" style="1" width="9.58"/>
    <col collapsed="false" customWidth="true" hidden="false" outlineLevel="0" max="3" min="3" style="1" width="11.71"/>
    <col collapsed="false" customWidth="true" hidden="false" outlineLevel="0" max="4" min="4" style="1" width="11.42"/>
    <col collapsed="false" customWidth="true" hidden="false" outlineLevel="0" max="5" min="5" style="1" width="11.71"/>
    <col collapsed="false" customWidth="true" hidden="false" outlineLevel="0" max="6" min="6" style="1" width="18.58"/>
    <col collapsed="false" customWidth="true" hidden="false" outlineLevel="0" max="7" min="7" style="1" width="50.42"/>
    <col collapsed="false" customWidth="false" hidden="false" outlineLevel="0" max="1024" min="8" style="1" width="8.86"/>
  </cols>
  <sheetData>
    <row r="1" customFormat="false" ht="12.75" hidden="false" customHeight="false" outlineLevel="0" collapsed="false">
      <c r="G1" s="2"/>
    </row>
    <row r="2" customFormat="false" ht="18.75" hidden="false" customHeight="false" outlineLevel="0" collapsed="false">
      <c r="A2" s="3" t="s">
        <v>0</v>
      </c>
      <c r="B2" s="3"/>
      <c r="C2" s="3"/>
      <c r="D2" s="3"/>
      <c r="E2" s="3"/>
      <c r="F2" s="3"/>
      <c r="G2" s="3"/>
    </row>
    <row r="3" customFormat="false" ht="15.75" hidden="false" customHeight="true" outlineLevel="0" collapsed="false">
      <c r="A3" s="4"/>
      <c r="B3" s="4"/>
      <c r="C3" s="4"/>
      <c r="D3" s="4"/>
      <c r="E3" s="4"/>
      <c r="F3" s="4"/>
      <c r="G3" s="4"/>
    </row>
    <row r="4" customFormat="false" ht="18.75" hidden="false" customHeight="false" outlineLevel="0" collapsed="false">
      <c r="A4" s="5" t="s">
        <v>1</v>
      </c>
      <c r="B4" s="4"/>
      <c r="C4" s="4"/>
      <c r="D4" s="4"/>
      <c r="E4" s="4"/>
      <c r="F4" s="4"/>
      <c r="G4" s="4"/>
    </row>
    <row r="5" customFormat="false" ht="18.75" hidden="false" customHeight="false" outlineLevel="0" collapsed="false">
      <c r="A5" s="5" t="s">
        <v>2</v>
      </c>
      <c r="B5" s="4"/>
      <c r="C5" s="4"/>
      <c r="D5" s="4"/>
      <c r="E5" s="4"/>
      <c r="F5" s="4"/>
      <c r="G5" s="4"/>
    </row>
    <row r="6" customFormat="false" ht="18" hidden="false" customHeight="true" outlineLevel="0" collapsed="false">
      <c r="A6" s="5" t="s">
        <v>3</v>
      </c>
      <c r="B6" s="6"/>
      <c r="C6" s="6"/>
      <c r="D6" s="6"/>
      <c r="E6" s="6"/>
      <c r="F6" s="6"/>
      <c r="G6" s="6"/>
    </row>
    <row r="7" customFormat="false" ht="18" hidden="false" customHeight="true" outlineLevel="0" collapsed="false">
      <c r="A7" s="5" t="s">
        <v>4</v>
      </c>
      <c r="B7" s="6"/>
      <c r="C7" s="6"/>
      <c r="D7" s="6"/>
      <c r="E7" s="6"/>
      <c r="F7" s="6"/>
      <c r="G7" s="6"/>
    </row>
    <row r="8" customFormat="false" ht="18" hidden="false" customHeight="true" outlineLevel="0" collapsed="false">
      <c r="A8" s="5" t="s">
        <v>5</v>
      </c>
      <c r="B8" s="6"/>
      <c r="C8" s="6"/>
      <c r="D8" s="6"/>
      <c r="E8" s="6"/>
      <c r="F8" s="6"/>
      <c r="G8" s="6"/>
    </row>
    <row r="9" customFormat="false" ht="17.25" hidden="false" customHeight="true" outlineLevel="0" collapsed="false">
      <c r="A9" s="5" t="s">
        <v>6</v>
      </c>
      <c r="B9" s="6"/>
      <c r="C9" s="6"/>
      <c r="D9" s="6"/>
      <c r="E9" s="6"/>
      <c r="F9" s="6"/>
      <c r="G9" s="6"/>
    </row>
    <row r="10" customFormat="false" ht="17.25" hidden="false" customHeight="true" outlineLevel="0" collapsed="false">
      <c r="A10" s="5" t="s">
        <v>7</v>
      </c>
      <c r="B10" s="7"/>
      <c r="C10" s="7"/>
      <c r="D10" s="7"/>
      <c r="E10" s="7"/>
      <c r="F10" s="7"/>
      <c r="G10" s="7"/>
    </row>
    <row r="11" customFormat="false" ht="17.25" hidden="false" customHeight="true" outlineLevel="0" collapsed="false">
      <c r="A11" s="5" t="s">
        <v>8</v>
      </c>
      <c r="B11" s="7"/>
      <c r="C11" s="7"/>
      <c r="D11" s="7"/>
      <c r="E11" s="7"/>
      <c r="F11" s="7"/>
      <c r="G11" s="7"/>
    </row>
    <row r="12" customFormat="false" ht="17.25" hidden="false" customHeight="true" outlineLevel="0" collapsed="false">
      <c r="A12" s="5" t="s">
        <v>9</v>
      </c>
      <c r="B12" s="7"/>
      <c r="C12" s="7"/>
      <c r="D12" s="7"/>
      <c r="E12" s="7"/>
      <c r="F12" s="7"/>
      <c r="G12" s="7"/>
    </row>
    <row r="13" customFormat="false" ht="17.25" hidden="false" customHeight="true" outlineLevel="0" collapsed="false">
      <c r="A13" s="5" t="s">
        <v>10</v>
      </c>
      <c r="B13" s="7"/>
      <c r="C13" s="7"/>
      <c r="D13" s="7"/>
      <c r="E13" s="7"/>
      <c r="F13" s="7"/>
      <c r="G13" s="7"/>
    </row>
    <row r="14" customFormat="false" ht="17.25" hidden="false" customHeight="true" outlineLevel="0" collapsed="false">
      <c r="A14" s="5" t="s">
        <v>11</v>
      </c>
      <c r="B14" s="7"/>
      <c r="C14" s="7"/>
      <c r="D14" s="7"/>
      <c r="E14" s="7"/>
      <c r="F14" s="7"/>
      <c r="G14" s="7"/>
    </row>
    <row r="15" customFormat="false" ht="21" hidden="false" customHeight="true" outlineLevel="0" collapsed="false">
      <c r="A15" s="5" t="s">
        <v>12</v>
      </c>
      <c r="B15" s="7"/>
      <c r="C15" s="7"/>
      <c r="D15" s="7"/>
      <c r="E15" s="7"/>
      <c r="F15" s="7"/>
      <c r="G15" s="7"/>
    </row>
    <row r="16" customFormat="false" ht="21" hidden="false" customHeight="true" outlineLevel="0" collapsed="false">
      <c r="A16" s="5" t="s">
        <v>13</v>
      </c>
      <c r="B16" s="7"/>
      <c r="C16" s="7"/>
      <c r="D16" s="7"/>
      <c r="E16" s="7"/>
      <c r="F16" s="7"/>
      <c r="G16" s="7"/>
    </row>
    <row r="17" customFormat="false" ht="18.75" hidden="false" customHeight="true" outlineLevel="0" collapsed="false">
      <c r="A17" s="5" t="s">
        <v>14</v>
      </c>
      <c r="B17" s="7"/>
      <c r="C17" s="7"/>
      <c r="D17" s="7"/>
      <c r="E17" s="7"/>
      <c r="F17" s="7"/>
      <c r="G17" s="7"/>
    </row>
    <row r="18" customFormat="false" ht="18.75" hidden="false" customHeight="true" outlineLevel="0" collapsed="false">
      <c r="A18" s="5" t="s">
        <v>15</v>
      </c>
      <c r="B18" s="7"/>
      <c r="C18" s="7"/>
      <c r="D18" s="7"/>
      <c r="E18" s="7"/>
      <c r="F18" s="7"/>
      <c r="G18" s="7"/>
    </row>
    <row r="19" customFormat="false" ht="18.75" hidden="false" customHeight="true" outlineLevel="0" collapsed="false">
      <c r="A19" s="5" t="s">
        <v>16</v>
      </c>
      <c r="B19" s="7"/>
      <c r="C19" s="7"/>
      <c r="D19" s="7"/>
      <c r="E19" s="7"/>
      <c r="F19" s="7"/>
      <c r="G19" s="7"/>
    </row>
    <row r="20" customFormat="false" ht="18.75" hidden="false" customHeight="true" outlineLevel="0" collapsed="false">
      <c r="A20" s="5" t="s">
        <v>17</v>
      </c>
      <c r="B20" s="7"/>
      <c r="C20" s="7"/>
      <c r="D20" s="7"/>
      <c r="E20" s="7"/>
      <c r="F20" s="7"/>
      <c r="G20" s="7"/>
    </row>
    <row r="21" customFormat="false" ht="18" hidden="false" customHeight="true" outlineLevel="0" collapsed="false">
      <c r="A21" s="5" t="s">
        <v>18</v>
      </c>
      <c r="B21" s="7"/>
      <c r="C21" s="7"/>
      <c r="D21" s="7"/>
      <c r="E21" s="7"/>
      <c r="F21" s="7"/>
      <c r="G21" s="7"/>
    </row>
    <row r="22" customFormat="false" ht="36" hidden="false" customHeight="true" outlineLevel="0" collapsed="false">
      <c r="A22" s="8" t="s">
        <v>19</v>
      </c>
      <c r="B22" s="8"/>
      <c r="C22" s="8"/>
      <c r="D22" s="8"/>
      <c r="E22" s="8"/>
      <c r="F22" s="8"/>
      <c r="G22" s="8"/>
    </row>
    <row r="23" customFormat="false" ht="33.75" hidden="false" customHeight="true" outlineLevel="0" collapsed="false">
      <c r="A23" s="8" t="s">
        <v>20</v>
      </c>
      <c r="B23" s="8"/>
      <c r="C23" s="8"/>
      <c r="D23" s="8"/>
      <c r="E23" s="8"/>
      <c r="F23" s="8"/>
      <c r="G23" s="8"/>
    </row>
    <row r="24" customFormat="false" ht="14.25" hidden="false" customHeight="true" outlineLevel="0" collapsed="false"/>
    <row r="25" customFormat="false" ht="55.5" hidden="false" customHeight="true" outlineLevel="0" collapsed="false">
      <c r="A25" s="9" t="s">
        <v>21</v>
      </c>
      <c r="B25" s="9" t="s">
        <v>22</v>
      </c>
      <c r="C25" s="9" t="s">
        <v>23</v>
      </c>
      <c r="D25" s="9" t="s">
        <v>24</v>
      </c>
      <c r="E25" s="9" t="s">
        <v>25</v>
      </c>
      <c r="F25" s="9" t="s">
        <v>26</v>
      </c>
      <c r="G25" s="9" t="s">
        <v>27</v>
      </c>
    </row>
    <row r="26" customFormat="false" ht="12.75" hidden="false" customHeight="false" outlineLevel="0" collapsed="false">
      <c r="A26" s="9" t="n">
        <v>1</v>
      </c>
      <c r="B26" s="9" t="n">
        <v>2</v>
      </c>
      <c r="C26" s="9" t="n">
        <v>3</v>
      </c>
      <c r="D26" s="9" t="n">
        <v>4</v>
      </c>
      <c r="E26" s="9" t="n">
        <v>5</v>
      </c>
      <c r="F26" s="9" t="n">
        <v>6</v>
      </c>
      <c r="G26" s="9" t="n">
        <v>7</v>
      </c>
    </row>
    <row r="27" customFormat="false" ht="116.25" hidden="false" customHeight="true" outlineLevel="0" collapsed="false">
      <c r="A27" s="10" t="s">
        <v>28</v>
      </c>
      <c r="B27" s="11" t="s">
        <v>29</v>
      </c>
      <c r="C27" s="12" t="n">
        <f aca="false">C46+C59+C72+C85+C98+C111+C124</f>
        <v>12344124</v>
      </c>
      <c r="D27" s="12" t="n">
        <f aca="false">D46+D59+D72+D85+D98+D111+D124</f>
        <v>12341196.50889</v>
      </c>
      <c r="E27" s="12" t="n">
        <f aca="false">D27-C27</f>
        <v>-2927.49111000076</v>
      </c>
      <c r="F27" s="13" t="n">
        <f aca="false">D27/C27*100</f>
        <v>99.9762843348787</v>
      </c>
      <c r="G27" s="14" t="s">
        <v>30</v>
      </c>
    </row>
    <row r="28" s="16" customFormat="true" ht="30" hidden="false" customHeight="true" outlineLevel="0" collapsed="false">
      <c r="A28" s="14" t="s">
        <v>31</v>
      </c>
      <c r="B28" s="15" t="s">
        <v>29</v>
      </c>
      <c r="C28" s="12" t="n">
        <f aca="false">C27</f>
        <v>12344124</v>
      </c>
      <c r="D28" s="12" t="n">
        <f aca="false">D27</f>
        <v>12341196.50889</v>
      </c>
      <c r="E28" s="12" t="n">
        <f aca="false">D28-C28</f>
        <v>-2927.49111000076</v>
      </c>
      <c r="F28" s="13" t="n">
        <f aca="false">D28/C28*100</f>
        <v>99.9762843348787</v>
      </c>
      <c r="G28" s="14"/>
    </row>
    <row r="29" s="16" customFormat="true" ht="31.5" hidden="false" customHeight="true" outlineLevel="0" collapsed="false">
      <c r="A29" s="17" t="s">
        <v>32</v>
      </c>
      <c r="B29" s="18"/>
      <c r="C29" s="19"/>
      <c r="D29" s="19"/>
      <c r="E29" s="19"/>
      <c r="F29" s="20"/>
      <c r="G29" s="17"/>
    </row>
    <row r="30" s="16" customFormat="true" ht="165" hidden="false" customHeight="true" outlineLevel="0" collapsed="false">
      <c r="A30" s="21" t="s">
        <v>33</v>
      </c>
      <c r="B30" s="11" t="s">
        <v>34</v>
      </c>
      <c r="C30" s="22" t="s">
        <v>35</v>
      </c>
      <c r="D30" s="23" t="n">
        <v>0</v>
      </c>
      <c r="E30" s="23"/>
      <c r="F30" s="23"/>
      <c r="G30" s="10" t="s">
        <v>36</v>
      </c>
    </row>
    <row r="31" s="16" customFormat="true" ht="186.75" hidden="false" customHeight="true" outlineLevel="0" collapsed="false">
      <c r="A31" s="21" t="s">
        <v>37</v>
      </c>
      <c r="B31" s="11" t="s">
        <v>34</v>
      </c>
      <c r="C31" s="22" t="s">
        <v>38</v>
      </c>
      <c r="D31" s="23" t="n">
        <v>0</v>
      </c>
      <c r="E31" s="23"/>
      <c r="F31" s="23"/>
      <c r="G31" s="10" t="s">
        <v>39</v>
      </c>
    </row>
    <row r="32" s="16" customFormat="true" ht="173.25" hidden="false" customHeight="true" outlineLevel="0" collapsed="false">
      <c r="A32" s="21" t="s">
        <v>40</v>
      </c>
      <c r="B32" s="11" t="s">
        <v>34</v>
      </c>
      <c r="C32" s="23" t="n">
        <v>92.9</v>
      </c>
      <c r="D32" s="22" t="n">
        <v>93</v>
      </c>
      <c r="E32" s="23" t="n">
        <f aca="false">D32-C32</f>
        <v>0.0999999999999943</v>
      </c>
      <c r="F32" s="23" t="n">
        <f aca="false">D32/C32*100</f>
        <v>100.10764262648</v>
      </c>
      <c r="G32" s="10" t="s">
        <v>41</v>
      </c>
      <c r="H32" s="24"/>
    </row>
    <row r="33" s="16" customFormat="true" ht="63" hidden="false" customHeight="true" outlineLevel="0" collapsed="false">
      <c r="A33" s="21" t="s">
        <v>42</v>
      </c>
      <c r="B33" s="11" t="s">
        <v>34</v>
      </c>
      <c r="C33" s="23" t="n">
        <v>44.5</v>
      </c>
      <c r="D33" s="23" t="n">
        <v>50.3</v>
      </c>
      <c r="E33" s="23" t="n">
        <f aca="false">D33-C33</f>
        <v>5.8</v>
      </c>
      <c r="F33" s="23" t="n">
        <f aca="false">D33/C33*100</f>
        <v>113.033707865169</v>
      </c>
      <c r="G33" s="10" t="s">
        <v>43</v>
      </c>
      <c r="H33" s="24"/>
    </row>
    <row r="34" s="16" customFormat="true" ht="66" hidden="false" customHeight="true" outlineLevel="0" collapsed="false">
      <c r="A34" s="21" t="s">
        <v>44</v>
      </c>
      <c r="B34" s="11" t="s">
        <v>34</v>
      </c>
      <c r="C34" s="23" t="n">
        <v>69</v>
      </c>
      <c r="D34" s="23" t="n">
        <v>69.5</v>
      </c>
      <c r="E34" s="23" t="n">
        <f aca="false">D34-C34</f>
        <v>0.5</v>
      </c>
      <c r="F34" s="23" t="n">
        <f aca="false">D34/C34*100</f>
        <v>100.724637681159</v>
      </c>
      <c r="G34" s="10" t="s">
        <v>45</v>
      </c>
    </row>
    <row r="35" s="16" customFormat="true" ht="12.75" hidden="false" customHeight="false" outlineLevel="0" collapsed="false">
      <c r="A35" s="25"/>
      <c r="B35" s="26"/>
      <c r="C35" s="27"/>
      <c r="D35" s="28"/>
      <c r="E35" s="28"/>
      <c r="F35" s="28"/>
      <c r="G35" s="24"/>
    </row>
    <row r="36" s="16" customFormat="true" ht="32.25" hidden="false" customHeight="true" outlineLevel="0" collapsed="false">
      <c r="A36" s="8" t="s">
        <v>46</v>
      </c>
      <c r="B36" s="8"/>
      <c r="C36" s="8"/>
      <c r="D36" s="8"/>
      <c r="E36" s="8"/>
      <c r="F36" s="8"/>
      <c r="G36" s="8"/>
    </row>
    <row r="37" s="16" customFormat="true" ht="18" hidden="false" customHeight="true" outlineLevel="0" collapsed="false">
      <c r="A37" s="5" t="s">
        <v>47</v>
      </c>
      <c r="B37" s="29"/>
      <c r="C37" s="29"/>
      <c r="D37" s="29"/>
      <c r="E37" s="29"/>
      <c r="F37" s="29"/>
      <c r="G37" s="29"/>
    </row>
    <row r="38" s="16" customFormat="true" ht="16.5" hidden="false" customHeight="true" outlineLevel="0" collapsed="false">
      <c r="A38" s="5" t="s">
        <v>48</v>
      </c>
      <c r="B38" s="29"/>
      <c r="C38" s="29"/>
      <c r="D38" s="29"/>
      <c r="E38" s="29"/>
      <c r="F38" s="29"/>
      <c r="G38" s="29"/>
    </row>
    <row r="39" s="16" customFormat="true" ht="15.75" hidden="false" customHeight="true" outlineLevel="0" collapsed="false">
      <c r="A39" s="5" t="s">
        <v>49</v>
      </c>
      <c r="B39" s="26"/>
      <c r="C39" s="27"/>
      <c r="D39" s="28"/>
      <c r="E39" s="28"/>
      <c r="F39" s="28"/>
      <c r="G39" s="24"/>
    </row>
    <row r="40" s="16" customFormat="true" ht="52.5" hidden="false" customHeight="true" outlineLevel="0" collapsed="false">
      <c r="A40" s="8" t="s">
        <v>50</v>
      </c>
      <c r="B40" s="8"/>
      <c r="C40" s="8"/>
      <c r="D40" s="8"/>
      <c r="E40" s="8"/>
      <c r="F40" s="8"/>
      <c r="G40" s="8"/>
    </row>
    <row r="41" s="16" customFormat="true" ht="13.5" hidden="false" customHeight="true" outlineLevel="0" collapsed="false">
      <c r="A41" s="25"/>
      <c r="B41" s="26"/>
      <c r="C41" s="27"/>
      <c r="D41" s="28"/>
      <c r="E41" s="28"/>
      <c r="F41" s="28"/>
      <c r="G41" s="24"/>
    </row>
    <row r="42" s="16" customFormat="true" ht="48.75" hidden="false" customHeight="true" outlineLevel="0" collapsed="false">
      <c r="A42" s="9" t="s">
        <v>51</v>
      </c>
      <c r="B42" s="9" t="s">
        <v>22</v>
      </c>
      <c r="C42" s="9" t="s">
        <v>23</v>
      </c>
      <c r="D42" s="9" t="s">
        <v>24</v>
      </c>
      <c r="E42" s="9" t="s">
        <v>52</v>
      </c>
      <c r="F42" s="9" t="s">
        <v>26</v>
      </c>
      <c r="G42" s="9" t="s">
        <v>53</v>
      </c>
    </row>
    <row r="43" s="16" customFormat="true" ht="14.25" hidden="false" customHeight="true" outlineLevel="0" collapsed="false">
      <c r="A43" s="9" t="n">
        <v>1</v>
      </c>
      <c r="B43" s="9" t="n">
        <v>2</v>
      </c>
      <c r="C43" s="9" t="n">
        <v>3</v>
      </c>
      <c r="D43" s="9" t="n">
        <v>4</v>
      </c>
      <c r="E43" s="9" t="n">
        <v>5</v>
      </c>
      <c r="F43" s="9" t="n">
        <v>6</v>
      </c>
      <c r="G43" s="9" t="n">
        <v>7</v>
      </c>
    </row>
    <row r="44" s="16" customFormat="true" ht="33" hidden="false" customHeight="true" outlineLevel="0" collapsed="false">
      <c r="A44" s="21" t="s">
        <v>54</v>
      </c>
      <c r="B44" s="11" t="s">
        <v>55</v>
      </c>
      <c r="C44" s="30" t="n">
        <v>810614</v>
      </c>
      <c r="D44" s="30" t="n">
        <v>810614</v>
      </c>
      <c r="E44" s="30" t="n">
        <f aca="false">D44-C44</f>
        <v>0</v>
      </c>
      <c r="F44" s="23" t="n">
        <f aca="false">D44/C44*100</f>
        <v>100</v>
      </c>
      <c r="G44" s="9"/>
    </row>
    <row r="45" s="16" customFormat="true" ht="51.75" hidden="false" customHeight="true" outlineLevel="0" collapsed="false">
      <c r="A45" s="31" t="s">
        <v>56</v>
      </c>
      <c r="B45" s="9" t="s">
        <v>22</v>
      </c>
      <c r="C45" s="9" t="s">
        <v>23</v>
      </c>
      <c r="D45" s="9" t="s">
        <v>24</v>
      </c>
      <c r="E45" s="9" t="s">
        <v>52</v>
      </c>
      <c r="F45" s="9" t="s">
        <v>26</v>
      </c>
      <c r="G45" s="9" t="s">
        <v>57</v>
      </c>
    </row>
    <row r="46" s="32" customFormat="true" ht="93" hidden="false" customHeight="true" outlineLevel="0" collapsed="false">
      <c r="A46" s="10" t="s">
        <v>58</v>
      </c>
      <c r="B46" s="11" t="s">
        <v>29</v>
      </c>
      <c r="C46" s="23" t="n">
        <v>1413896.6</v>
      </c>
      <c r="D46" s="23" t="n">
        <v>1413768.23265</v>
      </c>
      <c r="E46" s="23" t="n">
        <f aca="false">D46-C46</f>
        <v>-128.36735000019</v>
      </c>
      <c r="F46" s="23" t="n">
        <f aca="false">D46/C46*100</f>
        <v>99.9909210227962</v>
      </c>
      <c r="G46" s="10" t="s">
        <v>59</v>
      </c>
    </row>
    <row r="47" s="32" customFormat="true" ht="36.75" hidden="false" customHeight="true" outlineLevel="0" collapsed="false">
      <c r="A47" s="21" t="s">
        <v>60</v>
      </c>
      <c r="B47" s="11" t="s">
        <v>29</v>
      </c>
      <c r="C47" s="23" t="n">
        <f aca="false">C46</f>
        <v>1413896.6</v>
      </c>
      <c r="D47" s="23" t="n">
        <f aca="false">D46</f>
        <v>1413768.23265</v>
      </c>
      <c r="E47" s="23" t="n">
        <f aca="false">D47-C47</f>
        <v>-128.36735000019</v>
      </c>
      <c r="F47" s="23" t="n">
        <f aca="false">D47/C47*100</f>
        <v>99.9909210227962</v>
      </c>
      <c r="G47" s="11"/>
    </row>
    <row r="48" s="32" customFormat="true" ht="12.75" hidden="false" customHeight="false" outlineLevel="0" collapsed="false">
      <c r="A48" s="25"/>
      <c r="B48" s="26"/>
      <c r="C48" s="27"/>
      <c r="D48" s="27"/>
      <c r="E48" s="27"/>
      <c r="F48" s="28"/>
      <c r="G48" s="33"/>
    </row>
    <row r="49" s="32" customFormat="true" ht="28.5" hidden="false" customHeight="true" outlineLevel="0" collapsed="false">
      <c r="A49" s="8" t="s">
        <v>61</v>
      </c>
      <c r="B49" s="8"/>
      <c r="C49" s="8"/>
      <c r="D49" s="8"/>
      <c r="E49" s="8"/>
      <c r="F49" s="8"/>
      <c r="G49" s="8"/>
    </row>
    <row r="50" s="32" customFormat="true" ht="19.5" hidden="false" customHeight="true" outlineLevel="0" collapsed="false">
      <c r="A50" s="5" t="s">
        <v>47</v>
      </c>
      <c r="B50" s="29"/>
      <c r="C50" s="29"/>
      <c r="D50" s="29"/>
      <c r="E50" s="29"/>
      <c r="F50" s="29"/>
      <c r="G50" s="29"/>
    </row>
    <row r="51" s="32" customFormat="true" ht="18.75" hidden="false" customHeight="true" outlineLevel="0" collapsed="false">
      <c r="A51" s="5" t="s">
        <v>48</v>
      </c>
      <c r="B51" s="29"/>
      <c r="C51" s="29"/>
      <c r="D51" s="29"/>
      <c r="E51" s="29"/>
      <c r="F51" s="29"/>
      <c r="G51" s="29"/>
    </row>
    <row r="52" s="32" customFormat="true" ht="15" hidden="false" customHeight="false" outlineLevel="0" collapsed="false">
      <c r="A52" s="5" t="s">
        <v>49</v>
      </c>
      <c r="B52" s="26"/>
      <c r="C52" s="27"/>
      <c r="D52" s="28"/>
      <c r="E52" s="28"/>
      <c r="F52" s="28"/>
      <c r="G52" s="24"/>
    </row>
    <row r="53" s="32" customFormat="true" ht="37.5" hidden="false" customHeight="true" outlineLevel="0" collapsed="false">
      <c r="A53" s="8" t="s">
        <v>62</v>
      </c>
      <c r="B53" s="8"/>
      <c r="C53" s="8"/>
      <c r="D53" s="8"/>
      <c r="E53" s="8"/>
      <c r="F53" s="8"/>
      <c r="G53" s="8"/>
    </row>
    <row r="54" s="32" customFormat="true" ht="12.75" hidden="false" customHeight="false" outlineLevel="0" collapsed="false">
      <c r="A54" s="25"/>
      <c r="B54" s="26"/>
      <c r="C54" s="27"/>
      <c r="D54" s="27"/>
      <c r="E54" s="27"/>
      <c r="F54" s="28"/>
      <c r="G54" s="24"/>
    </row>
    <row r="55" s="32" customFormat="true" ht="55.5" hidden="false" customHeight="true" outlineLevel="0" collapsed="false">
      <c r="A55" s="9" t="s">
        <v>51</v>
      </c>
      <c r="B55" s="9" t="s">
        <v>22</v>
      </c>
      <c r="C55" s="9" t="s">
        <v>23</v>
      </c>
      <c r="D55" s="9" t="s">
        <v>24</v>
      </c>
      <c r="E55" s="9" t="s">
        <v>52</v>
      </c>
      <c r="F55" s="9" t="s">
        <v>26</v>
      </c>
      <c r="G55" s="9" t="s">
        <v>53</v>
      </c>
    </row>
    <row r="56" s="32" customFormat="true" ht="12.75" hidden="false" customHeight="false" outlineLevel="0" collapsed="false">
      <c r="A56" s="9" t="n">
        <v>1</v>
      </c>
      <c r="B56" s="9" t="n">
        <v>2</v>
      </c>
      <c r="C56" s="9" t="n">
        <v>3</v>
      </c>
      <c r="D56" s="9" t="n">
        <v>4</v>
      </c>
      <c r="E56" s="9" t="n">
        <v>5</v>
      </c>
      <c r="F56" s="9" t="n">
        <v>6</v>
      </c>
      <c r="G56" s="9" t="n">
        <v>7</v>
      </c>
    </row>
    <row r="57" s="32" customFormat="true" ht="48.75" hidden="false" customHeight="true" outlineLevel="0" collapsed="false">
      <c r="A57" s="21" t="s">
        <v>63</v>
      </c>
      <c r="B57" s="11" t="s">
        <v>55</v>
      </c>
      <c r="C57" s="30" t="n">
        <v>5698</v>
      </c>
      <c r="D57" s="34" t="n">
        <v>5698</v>
      </c>
      <c r="E57" s="12" t="n">
        <f aca="false">D57-C57</f>
        <v>0</v>
      </c>
      <c r="F57" s="12" t="n">
        <f aca="false">D57/C57*100</f>
        <v>100</v>
      </c>
      <c r="G57" s="14"/>
    </row>
    <row r="58" s="32" customFormat="true" ht="59.25" hidden="false" customHeight="true" outlineLevel="0" collapsed="false">
      <c r="A58" s="31" t="s">
        <v>56</v>
      </c>
      <c r="B58" s="9" t="s">
        <v>22</v>
      </c>
      <c r="C58" s="9" t="s">
        <v>23</v>
      </c>
      <c r="D58" s="9" t="s">
        <v>24</v>
      </c>
      <c r="E58" s="9" t="s">
        <v>52</v>
      </c>
      <c r="F58" s="9" t="s">
        <v>26</v>
      </c>
      <c r="G58" s="9" t="s">
        <v>57</v>
      </c>
    </row>
    <row r="59" s="32" customFormat="true" ht="92.25" hidden="false" customHeight="true" outlineLevel="0" collapsed="false">
      <c r="A59" s="10" t="s">
        <v>64</v>
      </c>
      <c r="B59" s="11" t="s">
        <v>29</v>
      </c>
      <c r="C59" s="23" t="n">
        <v>261805.4</v>
      </c>
      <c r="D59" s="23" t="n">
        <v>261769.855</v>
      </c>
      <c r="E59" s="23" t="n">
        <f aca="false">D59-C59</f>
        <v>-35.5449999999837</v>
      </c>
      <c r="F59" s="23" t="n">
        <f aca="false">D59/C59*100</f>
        <v>99.9864231219066</v>
      </c>
      <c r="G59" s="10" t="s">
        <v>65</v>
      </c>
    </row>
    <row r="60" s="32" customFormat="true" ht="40.5" hidden="false" customHeight="true" outlineLevel="0" collapsed="false">
      <c r="A60" s="21" t="s">
        <v>60</v>
      </c>
      <c r="B60" s="11" t="s">
        <v>29</v>
      </c>
      <c r="C60" s="23" t="n">
        <f aca="false">C59</f>
        <v>261805.4</v>
      </c>
      <c r="D60" s="23" t="n">
        <f aca="false">D59</f>
        <v>261769.855</v>
      </c>
      <c r="E60" s="23" t="n">
        <f aca="false">D60-C60</f>
        <v>-35.5449999999837</v>
      </c>
      <c r="F60" s="23" t="n">
        <f aca="false">D60/C60*100</f>
        <v>99.9864231219066</v>
      </c>
      <c r="G60" s="10"/>
    </row>
    <row r="61" s="32" customFormat="true" ht="12.75" hidden="false" customHeight="false" outlineLevel="0" collapsed="false">
      <c r="A61" s="25"/>
      <c r="B61" s="26"/>
      <c r="C61" s="28"/>
      <c r="D61" s="28"/>
      <c r="E61" s="28"/>
      <c r="F61" s="28"/>
      <c r="G61" s="24"/>
    </row>
    <row r="62" s="32" customFormat="true" ht="33" hidden="false" customHeight="true" outlineLevel="0" collapsed="false">
      <c r="A62" s="8" t="s">
        <v>66</v>
      </c>
      <c r="B62" s="8"/>
      <c r="C62" s="8"/>
      <c r="D62" s="8"/>
      <c r="E62" s="8"/>
      <c r="F62" s="8"/>
      <c r="G62" s="8"/>
    </row>
    <row r="63" s="32" customFormat="true" ht="17.25" hidden="false" customHeight="true" outlineLevel="0" collapsed="false">
      <c r="A63" s="5" t="s">
        <v>47</v>
      </c>
      <c r="B63" s="29"/>
      <c r="C63" s="29"/>
      <c r="D63" s="29"/>
      <c r="E63" s="29"/>
      <c r="F63" s="29"/>
      <c r="G63" s="29"/>
    </row>
    <row r="64" s="32" customFormat="true" ht="15" hidden="false" customHeight="false" outlineLevel="0" collapsed="false">
      <c r="A64" s="5" t="s">
        <v>48</v>
      </c>
      <c r="B64" s="29"/>
      <c r="C64" s="29"/>
      <c r="D64" s="29"/>
      <c r="E64" s="29"/>
      <c r="F64" s="29"/>
      <c r="G64" s="29"/>
    </row>
    <row r="65" s="32" customFormat="true" ht="15" hidden="false" customHeight="false" outlineLevel="0" collapsed="false">
      <c r="A65" s="5" t="s">
        <v>49</v>
      </c>
      <c r="B65" s="26"/>
      <c r="C65" s="27"/>
      <c r="D65" s="28"/>
      <c r="E65" s="28"/>
      <c r="F65" s="28"/>
      <c r="G65" s="24"/>
    </row>
    <row r="66" s="32" customFormat="true" ht="33" hidden="false" customHeight="true" outlineLevel="0" collapsed="false">
      <c r="A66" s="8" t="s">
        <v>67</v>
      </c>
      <c r="B66" s="8"/>
      <c r="C66" s="8"/>
      <c r="D66" s="8"/>
      <c r="E66" s="8"/>
      <c r="F66" s="8"/>
      <c r="G66" s="8"/>
    </row>
    <row r="67" s="32" customFormat="true" ht="12.75" hidden="false" customHeight="false" outlineLevel="0" collapsed="false">
      <c r="A67" s="25"/>
      <c r="B67" s="26"/>
      <c r="C67" s="27"/>
      <c r="D67" s="35"/>
      <c r="E67" s="28"/>
      <c r="F67" s="28"/>
      <c r="G67" s="24"/>
    </row>
    <row r="68" s="32" customFormat="true" ht="53.25" hidden="false" customHeight="true" outlineLevel="0" collapsed="false">
      <c r="A68" s="9" t="s">
        <v>51</v>
      </c>
      <c r="B68" s="9" t="s">
        <v>22</v>
      </c>
      <c r="C68" s="9" t="s">
        <v>23</v>
      </c>
      <c r="D68" s="9" t="s">
        <v>24</v>
      </c>
      <c r="E68" s="9" t="s">
        <v>52</v>
      </c>
      <c r="F68" s="9" t="s">
        <v>26</v>
      </c>
      <c r="G68" s="9" t="s">
        <v>53</v>
      </c>
    </row>
    <row r="69" s="32" customFormat="true" ht="12.75" hidden="false" customHeight="false" outlineLevel="0" collapsed="false">
      <c r="A69" s="9" t="n">
        <v>1</v>
      </c>
      <c r="B69" s="9" t="n">
        <v>2</v>
      </c>
      <c r="C69" s="9" t="n">
        <v>3</v>
      </c>
      <c r="D69" s="9" t="n">
        <v>4</v>
      </c>
      <c r="E69" s="9" t="n">
        <v>5</v>
      </c>
      <c r="F69" s="9" t="n">
        <v>6</v>
      </c>
      <c r="G69" s="9" t="n">
        <v>7</v>
      </c>
    </row>
    <row r="70" s="32" customFormat="true" ht="46.5" hidden="false" customHeight="true" outlineLevel="0" collapsed="false">
      <c r="A70" s="21" t="s">
        <v>68</v>
      </c>
      <c r="B70" s="11" t="s">
        <v>55</v>
      </c>
      <c r="C70" s="30" t="n">
        <v>7</v>
      </c>
      <c r="D70" s="30" t="n">
        <v>7</v>
      </c>
      <c r="E70" s="30" t="n">
        <f aca="false">D70-C70</f>
        <v>0</v>
      </c>
      <c r="F70" s="23" t="n">
        <f aca="false">D70/C70*100</f>
        <v>100</v>
      </c>
      <c r="G70" s="9"/>
    </row>
    <row r="71" s="32" customFormat="true" ht="54.75" hidden="false" customHeight="true" outlineLevel="0" collapsed="false">
      <c r="A71" s="31" t="s">
        <v>56</v>
      </c>
      <c r="B71" s="9" t="s">
        <v>22</v>
      </c>
      <c r="C71" s="9" t="s">
        <v>23</v>
      </c>
      <c r="D71" s="9" t="s">
        <v>24</v>
      </c>
      <c r="E71" s="9" t="s">
        <v>52</v>
      </c>
      <c r="F71" s="9" t="s">
        <v>26</v>
      </c>
      <c r="G71" s="9" t="s">
        <v>57</v>
      </c>
    </row>
    <row r="72" s="32" customFormat="true" ht="59.25" hidden="false" customHeight="true" outlineLevel="0" collapsed="false">
      <c r="A72" s="10" t="s">
        <v>69</v>
      </c>
      <c r="B72" s="11" t="s">
        <v>29</v>
      </c>
      <c r="C72" s="23" t="n">
        <v>1058993</v>
      </c>
      <c r="D72" s="23" t="n">
        <v>1058991.09637</v>
      </c>
      <c r="E72" s="23" t="n">
        <f aca="false">D72-C72</f>
        <v>-1.90363000007346</v>
      </c>
      <c r="F72" s="23" t="n">
        <f aca="false">D72/C72*100</f>
        <v>99.9998202414936</v>
      </c>
      <c r="G72" s="10" t="s">
        <v>70</v>
      </c>
    </row>
    <row r="73" s="32" customFormat="true" ht="31.5" hidden="false" customHeight="true" outlineLevel="0" collapsed="false">
      <c r="A73" s="21" t="s">
        <v>60</v>
      </c>
      <c r="B73" s="11" t="s">
        <v>29</v>
      </c>
      <c r="C73" s="23" t="n">
        <f aca="false">C72</f>
        <v>1058993</v>
      </c>
      <c r="D73" s="23" t="n">
        <f aca="false">D72</f>
        <v>1058991.09637</v>
      </c>
      <c r="E73" s="23" t="n">
        <f aca="false">D73-C73</f>
        <v>-1.90363000007346</v>
      </c>
      <c r="F73" s="23" t="n">
        <f aca="false">D73/C73*100</f>
        <v>99.9998202414936</v>
      </c>
      <c r="G73" s="10"/>
    </row>
    <row r="74" s="32" customFormat="true" ht="12.75" hidden="false" customHeight="false" outlineLevel="0" collapsed="false">
      <c r="A74" s="25"/>
      <c r="B74" s="26"/>
      <c r="C74" s="28"/>
      <c r="D74" s="28"/>
      <c r="E74" s="28"/>
      <c r="F74" s="28"/>
      <c r="G74" s="24"/>
    </row>
    <row r="75" s="32" customFormat="true" ht="17.25" hidden="false" customHeight="true" outlineLevel="0" collapsed="false">
      <c r="A75" s="8" t="s">
        <v>71</v>
      </c>
      <c r="B75" s="8"/>
      <c r="C75" s="8"/>
      <c r="D75" s="8"/>
      <c r="E75" s="8"/>
      <c r="F75" s="8"/>
      <c r="G75" s="8"/>
    </row>
    <row r="76" s="32" customFormat="true" ht="15" hidden="false" customHeight="false" outlineLevel="0" collapsed="false">
      <c r="A76" s="5" t="s">
        <v>47</v>
      </c>
      <c r="B76" s="29"/>
      <c r="C76" s="29"/>
      <c r="D76" s="29"/>
      <c r="E76" s="29"/>
      <c r="F76" s="29"/>
      <c r="G76" s="29"/>
    </row>
    <row r="77" s="32" customFormat="true" ht="15" hidden="false" customHeight="false" outlineLevel="0" collapsed="false">
      <c r="A77" s="5" t="s">
        <v>48</v>
      </c>
      <c r="B77" s="29"/>
      <c r="C77" s="29"/>
      <c r="D77" s="29"/>
      <c r="E77" s="29"/>
      <c r="F77" s="29"/>
      <c r="G77" s="29"/>
    </row>
    <row r="78" s="32" customFormat="true" ht="15" hidden="false" customHeight="false" outlineLevel="0" collapsed="false">
      <c r="A78" s="5" t="s">
        <v>49</v>
      </c>
      <c r="B78" s="26"/>
      <c r="C78" s="27"/>
      <c r="D78" s="28"/>
      <c r="E78" s="28"/>
      <c r="F78" s="28"/>
      <c r="G78" s="24"/>
    </row>
    <row r="79" s="32" customFormat="true" ht="32.25" hidden="false" customHeight="true" outlineLevel="0" collapsed="false">
      <c r="A79" s="8" t="s">
        <v>72</v>
      </c>
      <c r="B79" s="8"/>
      <c r="C79" s="8"/>
      <c r="D79" s="8"/>
      <c r="E79" s="8"/>
      <c r="F79" s="8"/>
      <c r="G79" s="8"/>
    </row>
    <row r="80" s="32" customFormat="true" ht="12.75" hidden="false" customHeight="false" outlineLevel="0" collapsed="false">
      <c r="A80" s="25"/>
      <c r="B80" s="26"/>
      <c r="C80" s="28"/>
      <c r="D80" s="28"/>
      <c r="E80" s="28"/>
      <c r="F80" s="28"/>
      <c r="G80" s="24"/>
    </row>
    <row r="81" s="32" customFormat="true" ht="50.25" hidden="false" customHeight="true" outlineLevel="0" collapsed="false">
      <c r="A81" s="9" t="s">
        <v>51</v>
      </c>
      <c r="B81" s="9" t="s">
        <v>22</v>
      </c>
      <c r="C81" s="9" t="s">
        <v>23</v>
      </c>
      <c r="D81" s="9" t="s">
        <v>24</v>
      </c>
      <c r="E81" s="9" t="s">
        <v>52</v>
      </c>
      <c r="F81" s="9" t="s">
        <v>26</v>
      </c>
      <c r="G81" s="9" t="s">
        <v>53</v>
      </c>
    </row>
    <row r="82" s="32" customFormat="true" ht="12.75" hidden="false" customHeight="false" outlineLevel="0" collapsed="false">
      <c r="A82" s="9" t="n">
        <v>1</v>
      </c>
      <c r="B82" s="9" t="n">
        <v>2</v>
      </c>
      <c r="C82" s="9" t="n">
        <v>3</v>
      </c>
      <c r="D82" s="9" t="n">
        <v>4</v>
      </c>
      <c r="E82" s="9" t="n">
        <v>5</v>
      </c>
      <c r="F82" s="9" t="n">
        <v>6</v>
      </c>
      <c r="G82" s="9" t="n">
        <v>7</v>
      </c>
    </row>
    <row r="83" s="32" customFormat="true" ht="50.25" hidden="false" customHeight="true" outlineLevel="0" collapsed="false">
      <c r="A83" s="21" t="s">
        <v>73</v>
      </c>
      <c r="B83" s="11" t="s">
        <v>55</v>
      </c>
      <c r="C83" s="30" t="n">
        <v>500</v>
      </c>
      <c r="D83" s="34" t="n">
        <v>505</v>
      </c>
      <c r="E83" s="30" t="n">
        <f aca="false">D83-C83</f>
        <v>5</v>
      </c>
      <c r="F83" s="23" t="n">
        <f aca="false">D83/C83*100</f>
        <v>101</v>
      </c>
      <c r="G83" s="10" t="s">
        <v>74</v>
      </c>
    </row>
    <row r="84" s="32" customFormat="true" ht="57" hidden="false" customHeight="true" outlineLevel="0" collapsed="false">
      <c r="A84" s="31" t="s">
        <v>56</v>
      </c>
      <c r="B84" s="9" t="s">
        <v>22</v>
      </c>
      <c r="C84" s="9" t="s">
        <v>23</v>
      </c>
      <c r="D84" s="9" t="s">
        <v>24</v>
      </c>
      <c r="E84" s="9" t="s">
        <v>52</v>
      </c>
      <c r="F84" s="9" t="s">
        <v>26</v>
      </c>
      <c r="G84" s="9" t="s">
        <v>57</v>
      </c>
    </row>
    <row r="85" s="32" customFormat="true" ht="52.5" hidden="false" customHeight="true" outlineLevel="0" collapsed="false">
      <c r="A85" s="10" t="s">
        <v>75</v>
      </c>
      <c r="B85" s="11" t="s">
        <v>29</v>
      </c>
      <c r="C85" s="23" t="n">
        <v>54277</v>
      </c>
      <c r="D85" s="23" t="n">
        <v>54276.19853</v>
      </c>
      <c r="E85" s="23" t="n">
        <f aca="false">D85-C85</f>
        <v>-0.801469999998517</v>
      </c>
      <c r="F85" s="23" t="n">
        <f aca="false">D85/C85*100</f>
        <v>99.9985233708569</v>
      </c>
      <c r="G85" s="10" t="s">
        <v>76</v>
      </c>
    </row>
    <row r="86" s="32" customFormat="true" ht="32.25" hidden="false" customHeight="true" outlineLevel="0" collapsed="false">
      <c r="A86" s="21" t="s">
        <v>60</v>
      </c>
      <c r="B86" s="11" t="s">
        <v>29</v>
      </c>
      <c r="C86" s="23" t="n">
        <f aca="false">C85</f>
        <v>54277</v>
      </c>
      <c r="D86" s="23" t="n">
        <f aca="false">D85</f>
        <v>54276.19853</v>
      </c>
      <c r="E86" s="23" t="n">
        <f aca="false">D86-C86</f>
        <v>-0.801469999998517</v>
      </c>
      <c r="F86" s="23" t="n">
        <f aca="false">D86/C86*100</f>
        <v>99.9985233708569</v>
      </c>
      <c r="G86" s="9"/>
    </row>
    <row r="87" s="32" customFormat="true" ht="15" hidden="false" customHeight="true" outlineLevel="0" collapsed="false">
      <c r="A87" s="25"/>
      <c r="B87" s="26"/>
      <c r="C87" s="28"/>
      <c r="D87" s="28"/>
      <c r="E87" s="28"/>
      <c r="F87" s="28"/>
      <c r="G87" s="33"/>
    </row>
    <row r="88" s="32" customFormat="true" ht="20.25" hidden="false" customHeight="true" outlineLevel="0" collapsed="false">
      <c r="A88" s="8" t="s">
        <v>77</v>
      </c>
      <c r="B88" s="8"/>
      <c r="C88" s="8"/>
      <c r="D88" s="8"/>
      <c r="E88" s="8"/>
      <c r="F88" s="8"/>
      <c r="G88" s="8"/>
    </row>
    <row r="89" s="32" customFormat="true" ht="18.75" hidden="false" customHeight="true" outlineLevel="0" collapsed="false">
      <c r="A89" s="5" t="s">
        <v>47</v>
      </c>
      <c r="B89" s="29"/>
      <c r="C89" s="29"/>
      <c r="D89" s="29"/>
      <c r="E89" s="29"/>
      <c r="F89" s="29"/>
      <c r="G89" s="29"/>
    </row>
    <row r="90" s="32" customFormat="true" ht="17.25" hidden="false" customHeight="true" outlineLevel="0" collapsed="false">
      <c r="A90" s="5" t="s">
        <v>48</v>
      </c>
      <c r="B90" s="29"/>
      <c r="C90" s="29"/>
      <c r="D90" s="29"/>
      <c r="E90" s="29"/>
      <c r="F90" s="29"/>
      <c r="G90" s="29"/>
    </row>
    <row r="91" s="32" customFormat="true" ht="16.5" hidden="false" customHeight="true" outlineLevel="0" collapsed="false">
      <c r="A91" s="5" t="s">
        <v>49</v>
      </c>
      <c r="B91" s="26"/>
      <c r="C91" s="27"/>
      <c r="D91" s="28"/>
      <c r="E91" s="28"/>
      <c r="F91" s="28"/>
      <c r="G91" s="24"/>
    </row>
    <row r="92" s="32" customFormat="true" ht="33.75" hidden="false" customHeight="true" outlineLevel="0" collapsed="false">
      <c r="A92" s="8" t="s">
        <v>78</v>
      </c>
      <c r="B92" s="8"/>
      <c r="C92" s="8"/>
      <c r="D92" s="8"/>
      <c r="E92" s="8"/>
      <c r="F92" s="8"/>
      <c r="G92" s="8"/>
    </row>
    <row r="93" s="32" customFormat="true" ht="15" hidden="false" customHeight="true" outlineLevel="0" collapsed="false">
      <c r="A93" s="25"/>
      <c r="B93" s="26"/>
      <c r="C93" s="27"/>
      <c r="D93" s="35"/>
      <c r="E93" s="28"/>
      <c r="F93" s="28"/>
      <c r="G93" s="24"/>
    </row>
    <row r="94" s="32" customFormat="true" ht="54.75" hidden="false" customHeight="true" outlineLevel="0" collapsed="false">
      <c r="A94" s="9" t="s">
        <v>51</v>
      </c>
      <c r="B94" s="9" t="s">
        <v>22</v>
      </c>
      <c r="C94" s="9" t="s">
        <v>23</v>
      </c>
      <c r="D94" s="9" t="s">
        <v>24</v>
      </c>
      <c r="E94" s="9" t="s">
        <v>52</v>
      </c>
      <c r="F94" s="9" t="s">
        <v>26</v>
      </c>
      <c r="G94" s="9" t="s">
        <v>53</v>
      </c>
    </row>
    <row r="95" s="32" customFormat="true" ht="15" hidden="false" customHeight="true" outlineLevel="0" collapsed="false">
      <c r="A95" s="9" t="n">
        <v>1</v>
      </c>
      <c r="B95" s="9" t="n">
        <v>2</v>
      </c>
      <c r="C95" s="9" t="n">
        <v>3</v>
      </c>
      <c r="D95" s="9" t="n">
        <v>4</v>
      </c>
      <c r="E95" s="9" t="n">
        <v>5</v>
      </c>
      <c r="F95" s="9" t="n">
        <v>6</v>
      </c>
      <c r="G95" s="9" t="n">
        <v>7</v>
      </c>
    </row>
    <row r="96" s="32" customFormat="true" ht="34.5" hidden="false" customHeight="true" outlineLevel="0" collapsed="false">
      <c r="A96" s="21" t="s">
        <v>79</v>
      </c>
      <c r="B96" s="11" t="s">
        <v>55</v>
      </c>
      <c r="C96" s="30" t="n">
        <v>1</v>
      </c>
      <c r="D96" s="30" t="n">
        <v>1</v>
      </c>
      <c r="E96" s="30" t="n">
        <f aca="false">D96-C96</f>
        <v>0</v>
      </c>
      <c r="F96" s="23" t="n">
        <f aca="false">D96/C96*100</f>
        <v>100</v>
      </c>
      <c r="G96" s="9"/>
    </row>
    <row r="97" s="32" customFormat="true" ht="54" hidden="false" customHeight="true" outlineLevel="0" collapsed="false">
      <c r="A97" s="31" t="s">
        <v>56</v>
      </c>
      <c r="B97" s="9" t="s">
        <v>22</v>
      </c>
      <c r="C97" s="9" t="s">
        <v>23</v>
      </c>
      <c r="D97" s="9" t="s">
        <v>24</v>
      </c>
      <c r="E97" s="9" t="s">
        <v>52</v>
      </c>
      <c r="F97" s="9" t="s">
        <v>26</v>
      </c>
      <c r="G97" s="9" t="s">
        <v>57</v>
      </c>
    </row>
    <row r="98" s="32" customFormat="true" ht="38.25" hidden="false" customHeight="true" outlineLevel="0" collapsed="false">
      <c r="A98" s="10" t="s">
        <v>80</v>
      </c>
      <c r="B98" s="11" t="s">
        <v>29</v>
      </c>
      <c r="C98" s="23" t="n">
        <v>257.5</v>
      </c>
      <c r="D98" s="23" t="n">
        <v>257.47</v>
      </c>
      <c r="E98" s="23" t="n">
        <f aca="false">D98-C98</f>
        <v>-0.0299999999999727</v>
      </c>
      <c r="F98" s="23" t="n">
        <f aca="false">D98/C98*100</f>
        <v>99.9883495145631</v>
      </c>
      <c r="G98" s="10"/>
    </row>
    <row r="99" s="32" customFormat="true" ht="36.75" hidden="false" customHeight="true" outlineLevel="0" collapsed="false">
      <c r="A99" s="21" t="s">
        <v>60</v>
      </c>
      <c r="B99" s="11" t="s">
        <v>29</v>
      </c>
      <c r="C99" s="23" t="n">
        <f aca="false">C98</f>
        <v>257.5</v>
      </c>
      <c r="D99" s="23" t="n">
        <f aca="false">D98</f>
        <v>257.47</v>
      </c>
      <c r="E99" s="23" t="n">
        <f aca="false">D99-C99</f>
        <v>-0.0299999999999727</v>
      </c>
      <c r="F99" s="23" t="n">
        <f aca="false">D99/C99*100</f>
        <v>99.9883495145631</v>
      </c>
      <c r="G99" s="10"/>
    </row>
    <row r="100" s="32" customFormat="true" ht="15" hidden="false" customHeight="true" outlineLevel="0" collapsed="false">
      <c r="A100" s="25"/>
      <c r="B100" s="26"/>
      <c r="C100" s="28"/>
      <c r="D100" s="28"/>
      <c r="E100" s="28"/>
      <c r="F100" s="28"/>
      <c r="G100" s="33"/>
    </row>
    <row r="101" s="32" customFormat="true" ht="18" hidden="false" customHeight="true" outlineLevel="0" collapsed="false">
      <c r="A101" s="8" t="s">
        <v>81</v>
      </c>
      <c r="B101" s="8"/>
      <c r="C101" s="8"/>
      <c r="D101" s="8"/>
      <c r="E101" s="8"/>
      <c r="F101" s="8"/>
      <c r="G101" s="8"/>
    </row>
    <row r="102" s="32" customFormat="true" ht="15" hidden="false" customHeight="false" outlineLevel="0" collapsed="false">
      <c r="A102" s="5" t="s">
        <v>47</v>
      </c>
      <c r="B102" s="29"/>
      <c r="C102" s="29"/>
      <c r="D102" s="29"/>
      <c r="E102" s="29"/>
      <c r="F102" s="29"/>
      <c r="G102" s="29"/>
    </row>
    <row r="103" s="32" customFormat="true" ht="15" hidden="false" customHeight="false" outlineLevel="0" collapsed="false">
      <c r="A103" s="5" t="s">
        <v>82</v>
      </c>
      <c r="B103" s="29"/>
      <c r="C103" s="29"/>
      <c r="D103" s="29"/>
      <c r="E103" s="29"/>
      <c r="F103" s="29"/>
      <c r="G103" s="29"/>
    </row>
    <row r="104" s="32" customFormat="true" ht="15" hidden="false" customHeight="false" outlineLevel="0" collapsed="false">
      <c r="A104" s="5" t="s">
        <v>49</v>
      </c>
      <c r="B104" s="26"/>
      <c r="C104" s="27"/>
      <c r="D104" s="28"/>
      <c r="E104" s="28"/>
      <c r="F104" s="28"/>
      <c r="G104" s="24"/>
    </row>
    <row r="105" s="32" customFormat="true" ht="32.25" hidden="false" customHeight="true" outlineLevel="0" collapsed="false">
      <c r="A105" s="8" t="s">
        <v>83</v>
      </c>
      <c r="B105" s="8"/>
      <c r="C105" s="8"/>
      <c r="D105" s="8"/>
      <c r="E105" s="8"/>
      <c r="F105" s="8"/>
      <c r="G105" s="8"/>
    </row>
    <row r="106" s="32" customFormat="true" ht="11.25" hidden="false" customHeight="true" outlineLevel="0" collapsed="false">
      <c r="A106" s="25"/>
      <c r="B106" s="26"/>
      <c r="C106" s="28"/>
      <c r="D106" s="28"/>
      <c r="E106" s="28"/>
      <c r="F106" s="28"/>
      <c r="G106" s="33"/>
    </row>
    <row r="107" s="32" customFormat="true" ht="48.75" hidden="false" customHeight="true" outlineLevel="0" collapsed="false">
      <c r="A107" s="9" t="s">
        <v>51</v>
      </c>
      <c r="B107" s="9" t="s">
        <v>22</v>
      </c>
      <c r="C107" s="9" t="s">
        <v>23</v>
      </c>
      <c r="D107" s="9" t="s">
        <v>24</v>
      </c>
      <c r="E107" s="9" t="s">
        <v>52</v>
      </c>
      <c r="F107" s="9" t="s">
        <v>26</v>
      </c>
      <c r="G107" s="9" t="s">
        <v>53</v>
      </c>
    </row>
    <row r="108" s="32" customFormat="true" ht="12.75" hidden="false" customHeight="false" outlineLevel="0" collapsed="false">
      <c r="A108" s="9" t="n">
        <v>1</v>
      </c>
      <c r="B108" s="9" t="n">
        <v>2</v>
      </c>
      <c r="C108" s="9" t="n">
        <v>3</v>
      </c>
      <c r="D108" s="9" t="n">
        <v>4</v>
      </c>
      <c r="E108" s="9" t="n">
        <v>5</v>
      </c>
      <c r="F108" s="9" t="n">
        <v>6</v>
      </c>
      <c r="G108" s="9" t="n">
        <v>7</v>
      </c>
    </row>
    <row r="109" s="32" customFormat="true" ht="70.5" hidden="false" customHeight="true" outlineLevel="0" collapsed="false">
      <c r="A109" s="21" t="s">
        <v>84</v>
      </c>
      <c r="B109" s="11" t="s">
        <v>55</v>
      </c>
      <c r="C109" s="30" t="n">
        <v>66</v>
      </c>
      <c r="D109" s="34" t="n">
        <v>66</v>
      </c>
      <c r="E109" s="30" t="n">
        <f aca="false">D109-C109</f>
        <v>0</v>
      </c>
      <c r="F109" s="23" t="n">
        <f aca="false">D109/C109*100</f>
        <v>100</v>
      </c>
      <c r="G109" s="10"/>
    </row>
    <row r="110" s="32" customFormat="true" ht="49.5" hidden="false" customHeight="true" outlineLevel="0" collapsed="false">
      <c r="A110" s="31" t="s">
        <v>56</v>
      </c>
      <c r="B110" s="9" t="s">
        <v>22</v>
      </c>
      <c r="C110" s="9" t="s">
        <v>23</v>
      </c>
      <c r="D110" s="9" t="s">
        <v>24</v>
      </c>
      <c r="E110" s="9" t="s">
        <v>52</v>
      </c>
      <c r="F110" s="9" t="s">
        <v>26</v>
      </c>
      <c r="G110" s="9" t="s">
        <v>57</v>
      </c>
    </row>
    <row r="111" s="32" customFormat="true" ht="40.5" hidden="false" customHeight="true" outlineLevel="0" collapsed="false">
      <c r="A111" s="10" t="s">
        <v>85</v>
      </c>
      <c r="B111" s="11" t="s">
        <v>29</v>
      </c>
      <c r="C111" s="23" t="n">
        <v>11383.8</v>
      </c>
      <c r="D111" s="23" t="n">
        <v>11383.4206</v>
      </c>
      <c r="E111" s="23" t="n">
        <f aca="false">D111-C111</f>
        <v>-0.379399999999805</v>
      </c>
      <c r="F111" s="23" t="n">
        <f aca="false">D111/C111*100</f>
        <v>99.9966671937315</v>
      </c>
      <c r="G111" s="10" t="s">
        <v>86</v>
      </c>
    </row>
    <row r="112" s="32" customFormat="true" ht="35.25" hidden="false" customHeight="true" outlineLevel="0" collapsed="false">
      <c r="A112" s="21" t="s">
        <v>60</v>
      </c>
      <c r="B112" s="11" t="s">
        <v>29</v>
      </c>
      <c r="C112" s="23" t="n">
        <f aca="false">C111</f>
        <v>11383.8</v>
      </c>
      <c r="D112" s="23" t="n">
        <f aca="false">D111</f>
        <v>11383.4206</v>
      </c>
      <c r="E112" s="23" t="n">
        <f aca="false">D112-C112</f>
        <v>-0.379399999999805</v>
      </c>
      <c r="F112" s="23" t="n">
        <f aca="false">D112/C112*100</f>
        <v>99.9966671937315</v>
      </c>
      <c r="G112" s="9"/>
    </row>
    <row r="113" customFormat="false" ht="9.75" hidden="false" customHeight="true" outlineLevel="0" collapsed="false"/>
    <row r="114" customFormat="false" ht="15" hidden="false" customHeight="true" outlineLevel="0" collapsed="false">
      <c r="A114" s="8" t="s">
        <v>87</v>
      </c>
      <c r="B114" s="8"/>
      <c r="C114" s="8"/>
      <c r="D114" s="8"/>
      <c r="E114" s="8"/>
      <c r="F114" s="8"/>
      <c r="G114" s="8"/>
    </row>
    <row r="115" customFormat="false" ht="15" hidden="false" customHeight="false" outlineLevel="0" collapsed="false">
      <c r="A115" s="5" t="s">
        <v>47</v>
      </c>
      <c r="B115" s="29"/>
      <c r="C115" s="29"/>
      <c r="D115" s="29"/>
      <c r="E115" s="29"/>
      <c r="F115" s="29"/>
      <c r="G115" s="29"/>
    </row>
    <row r="116" customFormat="false" ht="15" hidden="false" customHeight="false" outlineLevel="0" collapsed="false">
      <c r="A116" s="5" t="s">
        <v>48</v>
      </c>
      <c r="B116" s="29"/>
      <c r="C116" s="29"/>
      <c r="D116" s="29"/>
      <c r="E116" s="29"/>
      <c r="F116" s="29"/>
      <c r="G116" s="29"/>
    </row>
    <row r="117" customFormat="false" ht="15" hidden="false" customHeight="false" outlineLevel="0" collapsed="false">
      <c r="A117" s="5" t="s">
        <v>49</v>
      </c>
      <c r="B117" s="26"/>
      <c r="C117" s="27"/>
      <c r="D117" s="28"/>
      <c r="E117" s="28"/>
      <c r="F117" s="28"/>
      <c r="G117" s="24"/>
    </row>
    <row r="118" customFormat="false" ht="47.25" hidden="false" customHeight="true" outlineLevel="0" collapsed="false">
      <c r="A118" s="8" t="s">
        <v>88</v>
      </c>
      <c r="B118" s="8"/>
      <c r="C118" s="8"/>
      <c r="D118" s="8"/>
      <c r="E118" s="8"/>
      <c r="F118" s="8"/>
      <c r="G118" s="8"/>
    </row>
    <row r="119" customFormat="false" ht="12.75" hidden="false" customHeight="false" outlineLevel="0" collapsed="false">
      <c r="A119" s="25"/>
      <c r="B119" s="26"/>
      <c r="C119" s="27"/>
      <c r="D119" s="28"/>
      <c r="E119" s="28"/>
      <c r="F119" s="28"/>
      <c r="G119" s="24"/>
    </row>
    <row r="120" customFormat="false" ht="44.25" hidden="false" customHeight="true" outlineLevel="0" collapsed="false">
      <c r="A120" s="9" t="s">
        <v>51</v>
      </c>
      <c r="B120" s="9" t="s">
        <v>22</v>
      </c>
      <c r="C120" s="9" t="s">
        <v>23</v>
      </c>
      <c r="D120" s="9" t="s">
        <v>24</v>
      </c>
      <c r="E120" s="9" t="s">
        <v>52</v>
      </c>
      <c r="F120" s="9" t="s">
        <v>26</v>
      </c>
      <c r="G120" s="9" t="s">
        <v>53</v>
      </c>
    </row>
    <row r="121" customFormat="false" ht="12.75" hidden="false" customHeight="false" outlineLevel="0" collapsed="false">
      <c r="A121" s="9" t="n">
        <v>1</v>
      </c>
      <c r="B121" s="9" t="n">
        <v>2</v>
      </c>
      <c r="C121" s="9" t="n">
        <v>3</v>
      </c>
      <c r="D121" s="9" t="n">
        <v>4</v>
      </c>
      <c r="E121" s="9" t="n">
        <v>5</v>
      </c>
      <c r="F121" s="9" t="n">
        <v>6</v>
      </c>
      <c r="G121" s="9" t="n">
        <v>7</v>
      </c>
    </row>
    <row r="122" customFormat="false" ht="54.75" hidden="false" customHeight="true" outlineLevel="0" collapsed="false">
      <c r="A122" s="21" t="s">
        <v>89</v>
      </c>
      <c r="B122" s="11" t="s">
        <v>55</v>
      </c>
      <c r="C122" s="30" t="n">
        <v>21</v>
      </c>
      <c r="D122" s="30" t="n">
        <v>21</v>
      </c>
      <c r="E122" s="30" t="n">
        <f aca="false">D122-C122</f>
        <v>0</v>
      </c>
      <c r="F122" s="23" t="n">
        <f aca="false">D122/C122*100</f>
        <v>100</v>
      </c>
      <c r="G122" s="9"/>
    </row>
    <row r="123" customFormat="false" ht="46.5" hidden="false" customHeight="true" outlineLevel="0" collapsed="false">
      <c r="A123" s="31" t="s">
        <v>56</v>
      </c>
      <c r="B123" s="9" t="s">
        <v>22</v>
      </c>
      <c r="C123" s="9" t="s">
        <v>23</v>
      </c>
      <c r="D123" s="9" t="s">
        <v>24</v>
      </c>
      <c r="E123" s="9" t="s">
        <v>52</v>
      </c>
      <c r="F123" s="9" t="s">
        <v>26</v>
      </c>
      <c r="G123" s="9" t="s">
        <v>57</v>
      </c>
    </row>
    <row r="124" customFormat="false" ht="87.75" hidden="false" customHeight="true" outlineLevel="0" collapsed="false">
      <c r="A124" s="10" t="s">
        <v>90</v>
      </c>
      <c r="B124" s="11" t="s">
        <v>29</v>
      </c>
      <c r="C124" s="23" t="n">
        <v>9543510.7</v>
      </c>
      <c r="D124" s="23" t="n">
        <v>9540750.23574</v>
      </c>
      <c r="E124" s="23" t="n">
        <f aca="false">D124-C124</f>
        <v>-2760.46425999887</v>
      </c>
      <c r="F124" s="23" t="n">
        <f aca="false">D124/C124*100</f>
        <v>99.9710749602869</v>
      </c>
      <c r="G124" s="10" t="s">
        <v>91</v>
      </c>
    </row>
    <row r="125" customFormat="false" ht="25.5" hidden="false" customHeight="false" outlineLevel="0" collapsed="false">
      <c r="A125" s="21" t="s">
        <v>60</v>
      </c>
      <c r="B125" s="11" t="s">
        <v>29</v>
      </c>
      <c r="C125" s="23" t="n">
        <f aca="false">C124</f>
        <v>9543510.7</v>
      </c>
      <c r="D125" s="23" t="n">
        <f aca="false">D124</f>
        <v>9540750.23574</v>
      </c>
      <c r="E125" s="23" t="n">
        <f aca="false">D125-C125</f>
        <v>-2760.46425999887</v>
      </c>
      <c r="F125" s="23" t="n">
        <f aca="false">D125/C125*100</f>
        <v>99.9710749602869</v>
      </c>
      <c r="G125" s="11"/>
    </row>
  </sheetData>
  <mergeCells count="17">
    <mergeCell ref="A2:G2"/>
    <mergeCell ref="A22:G22"/>
    <mergeCell ref="A23:G23"/>
    <mergeCell ref="A36:G36"/>
    <mergeCell ref="A40:G40"/>
    <mergeCell ref="A49:G49"/>
    <mergeCell ref="A53:G53"/>
    <mergeCell ref="A62:G62"/>
    <mergeCell ref="A66:G66"/>
    <mergeCell ref="A75:G75"/>
    <mergeCell ref="A79:G79"/>
    <mergeCell ref="A88:G88"/>
    <mergeCell ref="A92:G92"/>
    <mergeCell ref="A101:G101"/>
    <mergeCell ref="A105:G105"/>
    <mergeCell ref="A114:G114"/>
    <mergeCell ref="A118:G118"/>
  </mergeCells>
  <printOptions headings="false" gridLines="false" gridLinesSet="true" horizontalCentered="false" verticalCentered="false"/>
  <pageMargins left="0.196527777777778" right="0.196527777777778" top="0.6" bottom="0.409722222222222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8671875" defaultRowHeight="12.75" zeroHeight="false" outlineLevelRow="0" outlineLevelCol="0"/>
  <cols>
    <col collapsed="false" customWidth="true" hidden="false" outlineLevel="0" max="1" min="1" style="1" width="33.42"/>
    <col collapsed="false" customWidth="true" hidden="false" outlineLevel="0" max="2" min="2" style="1" width="9.58"/>
    <col collapsed="false" customWidth="true" hidden="false" outlineLevel="0" max="3" min="3" style="1" width="12.86"/>
    <col collapsed="false" customWidth="true" hidden="false" outlineLevel="0" max="4" min="4" style="1" width="12.71"/>
    <col collapsed="false" customWidth="true" hidden="false" outlineLevel="0" max="5" min="5" style="1" width="12.57"/>
    <col collapsed="false" customWidth="true" hidden="false" outlineLevel="0" max="6" min="6" style="1" width="19.85"/>
    <col collapsed="false" customWidth="true" hidden="false" outlineLevel="0" max="7" min="7" style="1" width="39.01"/>
    <col collapsed="false" customWidth="false" hidden="false" outlineLevel="0" max="1024" min="8" style="1" width="8.86"/>
  </cols>
  <sheetData>
    <row r="2" customFormat="false" ht="18.75" hidden="false" customHeight="false" outlineLevel="0" collapsed="false">
      <c r="A2" s="3" t="s">
        <v>0</v>
      </c>
      <c r="B2" s="3"/>
      <c r="C2" s="3"/>
      <c r="D2" s="3"/>
      <c r="E2" s="3"/>
      <c r="F2" s="3"/>
      <c r="G2" s="3"/>
    </row>
    <row r="3" customFormat="false" ht="10.5" hidden="false" customHeight="true" outlineLevel="0" collapsed="false">
      <c r="A3" s="4"/>
      <c r="B3" s="4"/>
      <c r="C3" s="4"/>
      <c r="D3" s="4"/>
      <c r="E3" s="4"/>
      <c r="F3" s="4"/>
      <c r="G3" s="4"/>
    </row>
    <row r="4" customFormat="false" ht="15" hidden="false" customHeight="true" outlineLevel="0" collapsed="false">
      <c r="A4" s="5" t="s">
        <v>1</v>
      </c>
      <c r="B4" s="4"/>
      <c r="C4" s="4"/>
      <c r="D4" s="4"/>
      <c r="E4" s="4"/>
      <c r="F4" s="4"/>
      <c r="G4" s="4"/>
    </row>
    <row r="5" customFormat="false" ht="15" hidden="false" customHeight="true" outlineLevel="0" collapsed="false">
      <c r="A5" s="5" t="s">
        <v>2</v>
      </c>
      <c r="B5" s="4"/>
      <c r="C5" s="4"/>
      <c r="D5" s="4"/>
      <c r="E5" s="4"/>
      <c r="F5" s="4"/>
      <c r="G5" s="4"/>
    </row>
    <row r="6" customFormat="false" ht="15" hidden="false" customHeight="false" outlineLevel="0" collapsed="false">
      <c r="A6" s="5" t="s">
        <v>3</v>
      </c>
      <c r="B6" s="6"/>
      <c r="C6" s="6"/>
      <c r="D6" s="6"/>
      <c r="E6" s="6"/>
      <c r="F6" s="6"/>
      <c r="G6" s="6"/>
    </row>
    <row r="7" customFormat="false" ht="15" hidden="false" customHeight="false" outlineLevel="0" collapsed="false">
      <c r="A7" s="5" t="s">
        <v>4</v>
      </c>
      <c r="B7" s="6"/>
      <c r="C7" s="6"/>
      <c r="D7" s="6"/>
      <c r="E7" s="6"/>
      <c r="F7" s="6"/>
      <c r="G7" s="6"/>
    </row>
    <row r="8" customFormat="false" ht="16.5" hidden="false" customHeight="false" outlineLevel="0" collapsed="false">
      <c r="A8" s="5" t="s">
        <v>5</v>
      </c>
      <c r="B8" s="6"/>
      <c r="C8" s="6"/>
      <c r="D8" s="6"/>
      <c r="E8" s="6"/>
      <c r="F8" s="6"/>
      <c r="G8" s="6"/>
    </row>
    <row r="9" customFormat="false" ht="15" hidden="false" customHeight="false" outlineLevel="0" collapsed="false">
      <c r="A9" s="5" t="s">
        <v>6</v>
      </c>
      <c r="B9" s="6"/>
      <c r="C9" s="6"/>
      <c r="D9" s="6"/>
      <c r="E9" s="6"/>
      <c r="F9" s="6"/>
      <c r="G9" s="6"/>
    </row>
    <row r="10" customFormat="false" ht="15" hidden="false" customHeight="false" outlineLevel="0" collapsed="false">
      <c r="A10" s="5" t="s">
        <v>7</v>
      </c>
      <c r="B10" s="6"/>
      <c r="C10" s="6"/>
      <c r="D10" s="6"/>
      <c r="E10" s="6"/>
      <c r="F10" s="6"/>
      <c r="G10" s="6"/>
    </row>
    <row r="11" customFormat="false" ht="15" hidden="false" customHeight="false" outlineLevel="0" collapsed="false">
      <c r="A11" s="5" t="s">
        <v>8</v>
      </c>
      <c r="B11" s="6"/>
      <c r="C11" s="6"/>
      <c r="D11" s="6"/>
      <c r="E11" s="6"/>
      <c r="F11" s="6"/>
      <c r="G11" s="6"/>
    </row>
    <row r="12" customFormat="false" ht="15" hidden="false" customHeight="false" outlineLevel="0" collapsed="false">
      <c r="A12" s="5" t="s">
        <v>9</v>
      </c>
      <c r="B12" s="6"/>
      <c r="C12" s="6"/>
      <c r="D12" s="6"/>
      <c r="E12" s="6"/>
      <c r="F12" s="6"/>
      <c r="G12" s="6"/>
    </row>
    <row r="13" customFormat="false" ht="15" hidden="false" customHeight="false" outlineLevel="0" collapsed="false">
      <c r="A13" s="5" t="s">
        <v>10</v>
      </c>
      <c r="B13" s="6"/>
      <c r="C13" s="6"/>
      <c r="D13" s="6"/>
      <c r="E13" s="6"/>
      <c r="F13" s="6"/>
      <c r="G13" s="6"/>
    </row>
    <row r="14" customFormat="false" ht="15" hidden="false" customHeight="false" outlineLevel="0" collapsed="false">
      <c r="A14" s="5" t="s">
        <v>11</v>
      </c>
      <c r="B14" s="6"/>
      <c r="C14" s="6"/>
      <c r="D14" s="6"/>
      <c r="E14" s="6"/>
      <c r="F14" s="6"/>
      <c r="G14" s="6"/>
    </row>
    <row r="15" customFormat="false" ht="15" hidden="false" customHeight="false" outlineLevel="0" collapsed="false">
      <c r="A15" s="5" t="s">
        <v>12</v>
      </c>
      <c r="B15" s="7"/>
      <c r="C15" s="7"/>
      <c r="D15" s="7"/>
      <c r="E15" s="7"/>
      <c r="F15" s="7"/>
      <c r="G15" s="7"/>
    </row>
    <row r="16" customFormat="false" ht="15" hidden="false" customHeight="true" outlineLevel="0" collapsed="false">
      <c r="A16" s="8" t="s">
        <v>202</v>
      </c>
      <c r="B16" s="8"/>
      <c r="C16" s="8"/>
      <c r="D16" s="8"/>
      <c r="E16" s="8"/>
      <c r="F16" s="8"/>
      <c r="G16" s="8"/>
    </row>
    <row r="17" customFormat="false" ht="15" hidden="false" customHeight="false" outlineLevel="0" collapsed="false">
      <c r="A17" s="5" t="s">
        <v>14</v>
      </c>
      <c r="B17" s="7"/>
      <c r="C17" s="7"/>
      <c r="D17" s="7"/>
      <c r="E17" s="7"/>
      <c r="F17" s="7"/>
      <c r="G17" s="7"/>
    </row>
    <row r="18" customFormat="false" ht="15" hidden="false" customHeight="false" outlineLevel="0" collapsed="false">
      <c r="A18" s="5" t="s">
        <v>15</v>
      </c>
      <c r="B18" s="7"/>
      <c r="C18" s="7"/>
      <c r="D18" s="7"/>
      <c r="E18" s="7"/>
      <c r="F18" s="7"/>
      <c r="G18" s="7"/>
    </row>
    <row r="19" customFormat="false" ht="15" hidden="false" customHeight="false" outlineLevel="0" collapsed="false">
      <c r="A19" s="5" t="s">
        <v>138</v>
      </c>
      <c r="B19" s="7"/>
      <c r="C19" s="7"/>
      <c r="D19" s="7"/>
      <c r="E19" s="7"/>
      <c r="F19" s="7"/>
      <c r="G19" s="7"/>
    </row>
    <row r="20" customFormat="false" ht="15" hidden="false" customHeight="false" outlineLevel="0" collapsed="false">
      <c r="A20" s="5" t="s">
        <v>17</v>
      </c>
      <c r="B20" s="7"/>
      <c r="C20" s="7"/>
      <c r="D20" s="7"/>
      <c r="E20" s="7"/>
      <c r="F20" s="7"/>
      <c r="G20" s="7"/>
    </row>
    <row r="21" customFormat="false" ht="15" hidden="false" customHeight="false" outlineLevel="0" collapsed="false">
      <c r="A21" s="5" t="s">
        <v>139</v>
      </c>
      <c r="B21" s="7"/>
      <c r="C21" s="7"/>
      <c r="D21" s="7"/>
      <c r="E21" s="7"/>
      <c r="F21" s="7"/>
      <c r="G21" s="7"/>
    </row>
    <row r="22" customFormat="false" ht="15" hidden="false" customHeight="true" outlineLevel="0" collapsed="false">
      <c r="A22" s="8" t="s">
        <v>203</v>
      </c>
      <c r="B22" s="8"/>
      <c r="C22" s="8"/>
      <c r="D22" s="8"/>
      <c r="E22" s="8"/>
      <c r="F22" s="8"/>
      <c r="G22" s="8"/>
    </row>
    <row r="23" customFormat="false" ht="32.25" hidden="false" customHeight="true" outlineLevel="0" collapsed="false">
      <c r="A23" s="8" t="s">
        <v>204</v>
      </c>
      <c r="B23" s="8"/>
      <c r="C23" s="8"/>
      <c r="D23" s="8"/>
      <c r="E23" s="8"/>
      <c r="F23" s="8"/>
      <c r="G23" s="8"/>
    </row>
    <row r="24" customFormat="false" ht="14.25" hidden="false" customHeight="true" outlineLevel="0" collapsed="false"/>
    <row r="25" customFormat="false" ht="50.25" hidden="false" customHeight="true" outlineLevel="0" collapsed="false">
      <c r="A25" s="9" t="s">
        <v>21</v>
      </c>
      <c r="B25" s="9" t="s">
        <v>22</v>
      </c>
      <c r="C25" s="9" t="s">
        <v>23</v>
      </c>
      <c r="D25" s="9" t="s">
        <v>24</v>
      </c>
      <c r="E25" s="9" t="s">
        <v>52</v>
      </c>
      <c r="F25" s="9" t="s">
        <v>26</v>
      </c>
      <c r="G25" s="9" t="s">
        <v>27</v>
      </c>
    </row>
    <row r="26" customFormat="false" ht="12.75" hidden="false" customHeight="false" outlineLevel="0" collapsed="false">
      <c r="A26" s="9" t="n">
        <v>1</v>
      </c>
      <c r="B26" s="9" t="n">
        <v>2</v>
      </c>
      <c r="C26" s="9" t="n">
        <v>3</v>
      </c>
      <c r="D26" s="9" t="n">
        <v>4</v>
      </c>
      <c r="E26" s="9" t="n">
        <v>5</v>
      </c>
      <c r="F26" s="9" t="n">
        <v>6</v>
      </c>
      <c r="G26" s="9" t="n">
        <v>7</v>
      </c>
    </row>
    <row r="27" s="16" customFormat="true" ht="32.25" hidden="false" customHeight="true" outlineLevel="0" collapsed="false">
      <c r="A27" s="14" t="s">
        <v>199</v>
      </c>
      <c r="B27" s="15" t="s">
        <v>29</v>
      </c>
      <c r="C27" s="12" t="n">
        <v>807909.3</v>
      </c>
      <c r="D27" s="12" t="n">
        <v>807909.24902</v>
      </c>
      <c r="E27" s="12" t="n">
        <f aca="false">D27-C27</f>
        <v>-0.050980000058189</v>
      </c>
      <c r="F27" s="13" t="n">
        <f aca="false">D27/C27*100</f>
        <v>99.9999936898857</v>
      </c>
      <c r="G27" s="14" t="s">
        <v>205</v>
      </c>
    </row>
    <row r="28" s="32" customFormat="true" ht="32.25" hidden="false" customHeight="true" outlineLevel="0" collapsed="false">
      <c r="A28" s="10" t="s">
        <v>144</v>
      </c>
      <c r="B28" s="15" t="s">
        <v>29</v>
      </c>
      <c r="C28" s="12" t="n">
        <f aca="false">C27</f>
        <v>807909.3</v>
      </c>
      <c r="D28" s="12" t="n">
        <f aca="false">D27</f>
        <v>807909.24902</v>
      </c>
      <c r="E28" s="12" t="n">
        <f aca="false">D28-C28</f>
        <v>-0.050980000058189</v>
      </c>
      <c r="F28" s="13" t="n">
        <f aca="false">D28/C28*100</f>
        <v>99.9999936898857</v>
      </c>
      <c r="G28" s="10"/>
    </row>
    <row r="29" s="32" customFormat="true" ht="32.25" hidden="false" customHeight="true" outlineLevel="0" collapsed="false">
      <c r="A29" s="36" t="s">
        <v>32</v>
      </c>
      <c r="B29" s="11"/>
      <c r="C29" s="23" t="s">
        <v>200</v>
      </c>
      <c r="D29" s="23" t="s">
        <v>200</v>
      </c>
      <c r="E29" s="23" t="s">
        <v>200</v>
      </c>
      <c r="F29" s="23" t="s">
        <v>200</v>
      </c>
      <c r="G29" s="11" t="s">
        <v>200</v>
      </c>
    </row>
    <row r="30" s="32" customFormat="true" ht="30.75" hidden="false" customHeight="true" outlineLevel="0" collapsed="false">
      <c r="A30" s="31" t="s">
        <v>101</v>
      </c>
      <c r="B30" s="9"/>
      <c r="C30" s="37"/>
      <c r="D30" s="37"/>
      <c r="E30" s="23"/>
      <c r="F30" s="23"/>
      <c r="G30" s="9"/>
    </row>
    <row r="31" s="32" customFormat="true" ht="52.5" hidden="false" customHeight="true" outlineLevel="0" collapsed="false">
      <c r="A31" s="21" t="s">
        <v>135</v>
      </c>
      <c r="B31" s="11" t="s">
        <v>55</v>
      </c>
      <c r="C31" s="30" t="n">
        <v>1</v>
      </c>
      <c r="D31" s="30" t="n">
        <v>1</v>
      </c>
      <c r="E31" s="30" t="n">
        <f aca="false">D31-C31</f>
        <v>0</v>
      </c>
      <c r="F31" s="23" t="n">
        <f aca="false">D31/C31*100</f>
        <v>100</v>
      </c>
      <c r="G31" s="9"/>
    </row>
  </sheetData>
  <mergeCells count="4">
    <mergeCell ref="A2:G2"/>
    <mergeCell ref="A16:G16"/>
    <mergeCell ref="A22:G22"/>
    <mergeCell ref="A23:G23"/>
  </mergeCells>
  <printOptions headings="false" gridLines="false" gridLinesSet="true" horizontalCentered="false" verticalCentered="false"/>
  <pageMargins left="0.429861111111111" right="0.379861111111111" top="0.459722222222222" bottom="0.2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8671875" defaultRowHeight="12.75" zeroHeight="false" outlineLevelRow="0" outlineLevelCol="0"/>
  <cols>
    <col collapsed="false" customWidth="true" hidden="false" outlineLevel="0" max="1" min="1" style="1" width="30.57"/>
    <col collapsed="false" customWidth="true" hidden="false" outlineLevel="0" max="2" min="2" style="1" width="9.58"/>
    <col collapsed="false" customWidth="true" hidden="false" outlineLevel="0" max="3" min="3" style="1" width="12.14"/>
    <col collapsed="false" customWidth="true" hidden="false" outlineLevel="0" max="4" min="4" style="1" width="13.14"/>
    <col collapsed="false" customWidth="true" hidden="false" outlineLevel="0" max="5" min="5" style="1" width="11.86"/>
    <col collapsed="false" customWidth="true" hidden="false" outlineLevel="0" max="6" min="6" style="1" width="19"/>
    <col collapsed="false" customWidth="true" hidden="false" outlineLevel="0" max="7" min="7" style="1" width="40.42"/>
    <col collapsed="false" customWidth="false" hidden="false" outlineLevel="0" max="1024" min="8" style="1" width="8.86"/>
  </cols>
  <sheetData>
    <row r="2" customFormat="false" ht="18.75" hidden="false" customHeight="false" outlineLevel="0" collapsed="false">
      <c r="A2" s="3" t="s">
        <v>0</v>
      </c>
      <c r="B2" s="3"/>
      <c r="C2" s="3"/>
      <c r="D2" s="3"/>
      <c r="E2" s="3"/>
      <c r="F2" s="3"/>
      <c r="G2" s="3"/>
    </row>
    <row r="3" customFormat="false" ht="18.75" hidden="false" customHeight="false" outlineLevel="0" collapsed="false">
      <c r="A3" s="4"/>
      <c r="B3" s="4"/>
      <c r="C3" s="4"/>
      <c r="D3" s="4"/>
      <c r="E3" s="4"/>
      <c r="F3" s="4"/>
      <c r="G3" s="4"/>
    </row>
    <row r="4" customFormat="false" ht="15" hidden="false" customHeight="true" outlineLevel="0" collapsed="false">
      <c r="A4" s="5" t="s">
        <v>1</v>
      </c>
      <c r="B4" s="4"/>
      <c r="C4" s="4"/>
      <c r="D4" s="4"/>
      <c r="E4" s="4"/>
      <c r="F4" s="4"/>
      <c r="G4" s="4"/>
    </row>
    <row r="5" customFormat="false" ht="15.75" hidden="false" customHeight="true" outlineLevel="0" collapsed="false">
      <c r="A5" s="5" t="s">
        <v>2</v>
      </c>
      <c r="B5" s="4"/>
      <c r="C5" s="4"/>
      <c r="D5" s="4"/>
      <c r="E5" s="4"/>
      <c r="F5" s="4"/>
      <c r="G5" s="4"/>
    </row>
    <row r="6" customFormat="false" ht="15" hidden="false" customHeight="false" outlineLevel="0" collapsed="false">
      <c r="A6" s="5" t="s">
        <v>3</v>
      </c>
      <c r="B6" s="6"/>
      <c r="C6" s="6"/>
      <c r="D6" s="6"/>
      <c r="E6" s="6"/>
      <c r="F6" s="6"/>
      <c r="G6" s="6"/>
    </row>
    <row r="7" customFormat="false" ht="15" hidden="false" customHeight="false" outlineLevel="0" collapsed="false">
      <c r="A7" s="5" t="s">
        <v>4</v>
      </c>
      <c r="B7" s="6"/>
      <c r="C7" s="6"/>
      <c r="D7" s="6"/>
      <c r="E7" s="6"/>
      <c r="F7" s="6"/>
      <c r="G7" s="6"/>
    </row>
    <row r="8" customFormat="false" ht="16.5" hidden="false" customHeight="false" outlineLevel="0" collapsed="false">
      <c r="A8" s="5" t="s">
        <v>5</v>
      </c>
      <c r="B8" s="6"/>
      <c r="C8" s="6"/>
      <c r="D8" s="6"/>
      <c r="E8" s="6"/>
      <c r="F8" s="6"/>
      <c r="G8" s="6"/>
    </row>
    <row r="9" customFormat="false" ht="15" hidden="false" customHeight="false" outlineLevel="0" collapsed="false">
      <c r="A9" s="5" t="s">
        <v>6</v>
      </c>
      <c r="B9" s="6"/>
      <c r="C9" s="6"/>
      <c r="D9" s="6"/>
      <c r="E9" s="6"/>
      <c r="F9" s="6"/>
      <c r="G9" s="6"/>
    </row>
    <row r="10" customFormat="false" ht="15" hidden="false" customHeight="false" outlineLevel="0" collapsed="false">
      <c r="A10" s="5" t="s">
        <v>7</v>
      </c>
      <c r="B10" s="6"/>
      <c r="C10" s="6"/>
      <c r="D10" s="6"/>
      <c r="E10" s="6"/>
      <c r="F10" s="6"/>
      <c r="G10" s="6"/>
    </row>
    <row r="11" customFormat="false" ht="15" hidden="false" customHeight="false" outlineLevel="0" collapsed="false">
      <c r="A11" s="5" t="s">
        <v>8</v>
      </c>
      <c r="B11" s="6"/>
      <c r="C11" s="6"/>
      <c r="D11" s="6"/>
      <c r="E11" s="6"/>
      <c r="F11" s="6"/>
      <c r="G11" s="6"/>
    </row>
    <row r="12" customFormat="false" ht="15" hidden="false" customHeight="false" outlineLevel="0" collapsed="false">
      <c r="A12" s="5" t="s">
        <v>9</v>
      </c>
      <c r="B12" s="6"/>
      <c r="C12" s="6"/>
      <c r="D12" s="6"/>
      <c r="E12" s="6"/>
      <c r="F12" s="6"/>
      <c r="G12" s="6"/>
    </row>
    <row r="13" customFormat="false" ht="15" hidden="false" customHeight="false" outlineLevel="0" collapsed="false">
      <c r="A13" s="5" t="s">
        <v>10</v>
      </c>
      <c r="B13" s="6"/>
      <c r="C13" s="6"/>
      <c r="D13" s="6"/>
      <c r="E13" s="6"/>
      <c r="F13" s="6"/>
      <c r="G13" s="6"/>
    </row>
    <row r="14" customFormat="false" ht="15" hidden="false" customHeight="false" outlineLevel="0" collapsed="false">
      <c r="A14" s="5" t="s">
        <v>11</v>
      </c>
      <c r="B14" s="6"/>
      <c r="C14" s="6"/>
      <c r="D14" s="6"/>
      <c r="E14" s="6"/>
      <c r="F14" s="6"/>
      <c r="G14" s="6"/>
    </row>
    <row r="15" customFormat="false" ht="15" hidden="false" customHeight="false" outlineLevel="0" collapsed="false">
      <c r="A15" s="5" t="s">
        <v>12</v>
      </c>
      <c r="B15" s="7"/>
      <c r="C15" s="7"/>
      <c r="D15" s="7"/>
      <c r="E15" s="7"/>
      <c r="F15" s="7"/>
      <c r="G15" s="7"/>
    </row>
    <row r="16" customFormat="false" ht="15" hidden="false" customHeight="true" outlineLevel="0" collapsed="false">
      <c r="A16" s="8" t="s">
        <v>206</v>
      </c>
      <c r="B16" s="8"/>
      <c r="C16" s="8"/>
      <c r="D16" s="8"/>
      <c r="E16" s="8"/>
      <c r="F16" s="8"/>
      <c r="G16" s="8"/>
    </row>
    <row r="17" customFormat="false" ht="15" hidden="false" customHeight="false" outlineLevel="0" collapsed="false">
      <c r="A17" s="5" t="s">
        <v>14</v>
      </c>
      <c r="B17" s="7"/>
      <c r="C17" s="7"/>
      <c r="D17" s="7"/>
      <c r="E17" s="7"/>
      <c r="F17" s="7"/>
      <c r="G17" s="7"/>
    </row>
    <row r="18" customFormat="false" ht="15" hidden="false" customHeight="false" outlineLevel="0" collapsed="false">
      <c r="A18" s="5" t="s">
        <v>15</v>
      </c>
      <c r="B18" s="7"/>
      <c r="C18" s="7"/>
      <c r="D18" s="7"/>
      <c r="E18" s="7"/>
      <c r="F18" s="7"/>
      <c r="G18" s="7"/>
    </row>
    <row r="19" customFormat="false" ht="15" hidden="false" customHeight="false" outlineLevel="0" collapsed="false">
      <c r="A19" s="5" t="s">
        <v>138</v>
      </c>
      <c r="B19" s="7"/>
      <c r="C19" s="7"/>
      <c r="D19" s="7"/>
      <c r="E19" s="7"/>
      <c r="F19" s="7"/>
      <c r="G19" s="7"/>
    </row>
    <row r="20" customFormat="false" ht="15" hidden="false" customHeight="false" outlineLevel="0" collapsed="false">
      <c r="A20" s="5" t="s">
        <v>207</v>
      </c>
      <c r="B20" s="7"/>
      <c r="C20" s="7"/>
      <c r="D20" s="7"/>
      <c r="E20" s="7"/>
      <c r="F20" s="7"/>
      <c r="G20" s="7"/>
    </row>
    <row r="21" customFormat="false" ht="15" hidden="false" customHeight="false" outlineLevel="0" collapsed="false">
      <c r="A21" s="5" t="s">
        <v>139</v>
      </c>
      <c r="B21" s="7"/>
      <c r="C21" s="7"/>
      <c r="D21" s="7"/>
      <c r="E21" s="7"/>
      <c r="F21" s="7"/>
      <c r="G21" s="7"/>
    </row>
    <row r="22" customFormat="false" ht="15" hidden="false" customHeight="true" outlineLevel="0" collapsed="false">
      <c r="A22" s="8" t="s">
        <v>208</v>
      </c>
      <c r="B22" s="8"/>
      <c r="C22" s="8"/>
      <c r="D22" s="8"/>
      <c r="E22" s="8"/>
      <c r="F22" s="8"/>
      <c r="G22" s="8"/>
    </row>
    <row r="23" customFormat="false" ht="15" hidden="false" customHeight="true" outlineLevel="0" collapsed="false">
      <c r="A23" s="8" t="s">
        <v>209</v>
      </c>
      <c r="B23" s="8"/>
      <c r="C23" s="8"/>
      <c r="D23" s="8"/>
      <c r="E23" s="8"/>
      <c r="F23" s="8"/>
      <c r="G23" s="8"/>
    </row>
    <row r="24" customFormat="false" ht="12.75" hidden="false" customHeight="false" outlineLevel="0" collapsed="false">
      <c r="A24" s="2"/>
      <c r="B24" s="2"/>
      <c r="C24" s="2"/>
      <c r="D24" s="2"/>
      <c r="E24" s="2"/>
      <c r="F24" s="2"/>
      <c r="G24" s="2"/>
    </row>
    <row r="25" customFormat="false" ht="55.5" hidden="false" customHeight="true" outlineLevel="0" collapsed="false">
      <c r="A25" s="9" t="s">
        <v>21</v>
      </c>
      <c r="B25" s="9" t="s">
        <v>22</v>
      </c>
      <c r="C25" s="9" t="s">
        <v>23</v>
      </c>
      <c r="D25" s="9" t="s">
        <v>24</v>
      </c>
      <c r="E25" s="9" t="s">
        <v>52</v>
      </c>
      <c r="F25" s="9" t="s">
        <v>26</v>
      </c>
      <c r="G25" s="9" t="s">
        <v>27</v>
      </c>
    </row>
    <row r="26" customFormat="false" ht="12.75" hidden="false" customHeight="false" outlineLevel="0" collapsed="false">
      <c r="A26" s="9" t="n">
        <v>1</v>
      </c>
      <c r="B26" s="9" t="n">
        <v>2</v>
      </c>
      <c r="C26" s="9" t="n">
        <v>3</v>
      </c>
      <c r="D26" s="9" t="n">
        <v>4</v>
      </c>
      <c r="E26" s="9" t="n">
        <v>5</v>
      </c>
      <c r="F26" s="9" t="n">
        <v>6</v>
      </c>
      <c r="G26" s="9" t="n">
        <v>7</v>
      </c>
    </row>
    <row r="27" s="16" customFormat="true" ht="50.25" hidden="false" customHeight="true" outlineLevel="0" collapsed="false">
      <c r="A27" s="14" t="s">
        <v>210</v>
      </c>
      <c r="B27" s="15" t="s">
        <v>29</v>
      </c>
      <c r="C27" s="12" t="n">
        <v>19535.5</v>
      </c>
      <c r="D27" s="12" t="n">
        <v>19534.112</v>
      </c>
      <c r="E27" s="12" t="n">
        <f aca="false">D27-C27</f>
        <v>-1.38799999999901</v>
      </c>
      <c r="F27" s="13" t="n">
        <f aca="false">D27/C27*100</f>
        <v>99.9928949860511</v>
      </c>
      <c r="G27" s="14" t="s">
        <v>211</v>
      </c>
    </row>
    <row r="28" s="32" customFormat="true" ht="39" hidden="false" customHeight="true" outlineLevel="0" collapsed="false">
      <c r="A28" s="10" t="s">
        <v>144</v>
      </c>
      <c r="B28" s="15" t="s">
        <v>29</v>
      </c>
      <c r="C28" s="12" t="n">
        <f aca="false">C27</f>
        <v>19535.5</v>
      </c>
      <c r="D28" s="12" t="n">
        <f aca="false">D27</f>
        <v>19534.112</v>
      </c>
      <c r="E28" s="12" t="n">
        <f aca="false">D28-C28</f>
        <v>-1.38799999999901</v>
      </c>
      <c r="F28" s="13" t="n">
        <f aca="false">D28/C28*100</f>
        <v>99.9928949860511</v>
      </c>
      <c r="G28" s="10"/>
    </row>
    <row r="29" s="32" customFormat="true" ht="38.25" hidden="false" customHeight="true" outlineLevel="0" collapsed="false">
      <c r="A29" s="36" t="s">
        <v>32</v>
      </c>
      <c r="B29" s="11" t="s">
        <v>200</v>
      </c>
      <c r="C29" s="30" t="s">
        <v>200</v>
      </c>
      <c r="D29" s="30" t="s">
        <v>200</v>
      </c>
      <c r="E29" s="30" t="s">
        <v>200</v>
      </c>
      <c r="F29" s="23" t="s">
        <v>200</v>
      </c>
      <c r="G29" s="9" t="s">
        <v>200</v>
      </c>
    </row>
    <row r="30" s="32" customFormat="true" ht="33.75" hidden="false" customHeight="true" outlineLevel="0" collapsed="false">
      <c r="A30" s="31" t="s">
        <v>101</v>
      </c>
      <c r="B30" s="9"/>
      <c r="C30" s="37"/>
      <c r="D30" s="37"/>
      <c r="E30" s="23"/>
      <c r="F30" s="23"/>
      <c r="G30" s="9"/>
    </row>
    <row r="31" s="32" customFormat="true" ht="39" hidden="false" customHeight="true" outlineLevel="0" collapsed="false">
      <c r="A31" s="21" t="s">
        <v>212</v>
      </c>
      <c r="B31" s="11" t="s">
        <v>103</v>
      </c>
      <c r="C31" s="30" t="n">
        <v>34</v>
      </c>
      <c r="D31" s="34" t="n">
        <v>34</v>
      </c>
      <c r="E31" s="30" t="n">
        <f aca="false">D31-C31</f>
        <v>0</v>
      </c>
      <c r="F31" s="23" t="n">
        <f aca="false">D31/C31*100</f>
        <v>100</v>
      </c>
      <c r="G31" s="10"/>
    </row>
    <row r="32" s="32" customFormat="true" ht="46.5" hidden="false" customHeight="true" outlineLevel="0" collapsed="false">
      <c r="A32" s="21" t="s">
        <v>213</v>
      </c>
      <c r="B32" s="11" t="s">
        <v>103</v>
      </c>
      <c r="C32" s="30" t="n">
        <v>243</v>
      </c>
      <c r="D32" s="34" t="n">
        <v>248</v>
      </c>
      <c r="E32" s="30" t="n">
        <f aca="false">D32-C32</f>
        <v>5</v>
      </c>
      <c r="F32" s="23" t="n">
        <f aca="false">D32/C32*100</f>
        <v>102.057613168724</v>
      </c>
      <c r="G32" s="14" t="s">
        <v>214</v>
      </c>
    </row>
  </sheetData>
  <mergeCells count="4">
    <mergeCell ref="A2:G2"/>
    <mergeCell ref="A16:G16"/>
    <mergeCell ref="A22:G22"/>
    <mergeCell ref="A23:G23"/>
  </mergeCells>
  <printOptions headings="false" gridLines="false" gridLinesSet="true" horizontalCentered="false" verticalCentered="false"/>
  <pageMargins left="0.45" right="0.45" top="0.4" bottom="0.2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9" activeCellId="0" sqref="L9"/>
    </sheetView>
  </sheetViews>
  <sheetFormatPr defaultColWidth="8.6875" defaultRowHeight="12.75" zeroHeight="false" outlineLevelRow="0" outlineLevelCol="0"/>
  <cols>
    <col collapsed="false" customWidth="true" hidden="false" outlineLevel="0" max="4" min="1" style="0" width="4.14"/>
    <col collapsed="false" customWidth="true" hidden="false" outlineLevel="0" max="5" min="5" style="0" width="20.86"/>
    <col collapsed="false" customWidth="true" hidden="false" outlineLevel="0" max="6" min="6" style="0" width="13.57"/>
    <col collapsed="false" customWidth="true" hidden="false" outlineLevel="0" max="7" min="7" style="0" width="10.42"/>
    <col collapsed="false" customWidth="true" hidden="false" outlineLevel="0" max="8" min="8" style="0" width="2.14"/>
  </cols>
  <sheetData>
    <row r="1" s="54" customFormat="true" ht="9.75" hidden="false" customHeight="true" outlineLevel="0" collapsed="false"/>
    <row r="2" s="54" customFormat="true" ht="12" hidden="false" customHeight="false" outlineLevel="0" collapsed="false"/>
    <row r="3" s="54" customFormat="true" ht="42" hidden="false" customHeight="true" outlineLevel="0" collapsed="false">
      <c r="A3" s="55" t="s">
        <v>215</v>
      </c>
      <c r="B3" s="55" t="s">
        <v>216</v>
      </c>
      <c r="C3" s="55" t="s">
        <v>217</v>
      </c>
      <c r="D3" s="55" t="s">
        <v>218</v>
      </c>
      <c r="E3" s="55" t="s">
        <v>219</v>
      </c>
      <c r="F3" s="55" t="s">
        <v>220</v>
      </c>
      <c r="G3" s="55" t="s">
        <v>24</v>
      </c>
    </row>
    <row r="4" s="54" customFormat="true" ht="17.25" hidden="false" customHeight="true" outlineLevel="0" collapsed="false">
      <c r="A4" s="55" t="s">
        <v>221</v>
      </c>
      <c r="B4" s="55"/>
      <c r="C4" s="55"/>
      <c r="D4" s="55"/>
      <c r="E4" s="55" t="s">
        <v>222</v>
      </c>
      <c r="F4" s="55" t="s">
        <v>223</v>
      </c>
      <c r="G4" s="55" t="s">
        <v>224</v>
      </c>
    </row>
    <row r="5" s="54" customFormat="true" ht="12" hidden="false" customHeight="false" outlineLevel="0" collapsed="false">
      <c r="A5" s="56"/>
      <c r="B5" s="56"/>
      <c r="C5" s="56"/>
      <c r="D5" s="56"/>
      <c r="E5" s="57" t="s">
        <v>225</v>
      </c>
      <c r="F5" s="58" t="n">
        <v>96785039.7</v>
      </c>
      <c r="G5" s="58" t="n">
        <v>96644030.40127</v>
      </c>
    </row>
    <row r="6" s="63" customFormat="true" ht="31.5" hidden="false" customHeight="false" outlineLevel="0" collapsed="false">
      <c r="A6" s="59" t="s">
        <v>226</v>
      </c>
      <c r="B6" s="60"/>
      <c r="C6" s="60"/>
      <c r="D6" s="60"/>
      <c r="E6" s="61" t="s">
        <v>227</v>
      </c>
      <c r="F6" s="62" t="n">
        <v>28619454</v>
      </c>
      <c r="G6" s="62" t="n">
        <v>28619350.83242</v>
      </c>
    </row>
    <row r="7" s="54" customFormat="true" ht="52.5" hidden="false" customHeight="false" outlineLevel="0" collapsed="false">
      <c r="A7" s="64"/>
      <c r="B7" s="65" t="s">
        <v>228</v>
      </c>
      <c r="C7" s="64"/>
      <c r="D7" s="64"/>
      <c r="E7" s="66" t="s">
        <v>229</v>
      </c>
      <c r="F7" s="67" t="n">
        <v>465423</v>
      </c>
      <c r="G7" s="67" t="n">
        <v>465423</v>
      </c>
    </row>
    <row r="8" s="54" customFormat="true" ht="22.5" hidden="false" customHeight="false" outlineLevel="0" collapsed="false">
      <c r="A8" s="68"/>
      <c r="B8" s="68"/>
      <c r="C8" s="69" t="s">
        <v>230</v>
      </c>
      <c r="D8" s="70"/>
      <c r="E8" s="71" t="s">
        <v>231</v>
      </c>
      <c r="F8" s="72" t="n">
        <v>465423</v>
      </c>
      <c r="G8" s="72" t="n">
        <v>465423</v>
      </c>
    </row>
    <row r="9" s="54" customFormat="true" ht="94.5" hidden="false" customHeight="false" outlineLevel="0" collapsed="false">
      <c r="A9" s="64"/>
      <c r="B9" s="65" t="s">
        <v>232</v>
      </c>
      <c r="C9" s="64"/>
      <c r="D9" s="64"/>
      <c r="E9" s="66" t="s">
        <v>233</v>
      </c>
      <c r="F9" s="67" t="n">
        <v>18780459</v>
      </c>
      <c r="G9" s="67" t="n">
        <v>18780459</v>
      </c>
    </row>
    <row r="10" s="54" customFormat="true" ht="22.5" hidden="false" customHeight="false" outlineLevel="0" collapsed="false">
      <c r="A10" s="68"/>
      <c r="B10" s="68"/>
      <c r="C10" s="69" t="s">
        <v>234</v>
      </c>
      <c r="D10" s="70"/>
      <c r="E10" s="71" t="s">
        <v>235</v>
      </c>
      <c r="F10" s="72" t="n">
        <v>12987858</v>
      </c>
      <c r="G10" s="72" t="n">
        <v>12987858</v>
      </c>
    </row>
    <row r="11" s="54" customFormat="true" ht="45" hidden="false" customHeight="false" outlineLevel="0" collapsed="false">
      <c r="A11" s="68"/>
      <c r="B11" s="68"/>
      <c r="C11" s="69" t="s">
        <v>236</v>
      </c>
      <c r="D11" s="70"/>
      <c r="E11" s="71" t="s">
        <v>237</v>
      </c>
      <c r="F11" s="72" t="n">
        <v>5792601</v>
      </c>
      <c r="G11" s="72" t="n">
        <v>5792601</v>
      </c>
    </row>
    <row r="12" s="54" customFormat="true" ht="52.5" hidden="false" customHeight="false" outlineLevel="0" collapsed="false">
      <c r="A12" s="64"/>
      <c r="B12" s="65" t="s">
        <v>238</v>
      </c>
      <c r="C12" s="64"/>
      <c r="D12" s="64"/>
      <c r="E12" s="66" t="s">
        <v>239</v>
      </c>
      <c r="F12" s="67" t="n">
        <v>9373572</v>
      </c>
      <c r="G12" s="67" t="n">
        <v>9373468.83242</v>
      </c>
    </row>
    <row r="13" s="54" customFormat="true" ht="22.5" hidden="false" customHeight="false" outlineLevel="0" collapsed="false">
      <c r="A13" s="68"/>
      <c r="B13" s="68"/>
      <c r="C13" s="69" t="s">
        <v>234</v>
      </c>
      <c r="D13" s="70"/>
      <c r="E13" s="71" t="s">
        <v>235</v>
      </c>
      <c r="F13" s="72" t="n">
        <v>7873572</v>
      </c>
      <c r="G13" s="72" t="n">
        <v>7873468.83242</v>
      </c>
    </row>
    <row r="14" s="54" customFormat="true" ht="45" hidden="false" customHeight="false" outlineLevel="0" collapsed="false">
      <c r="A14" s="68"/>
      <c r="B14" s="68"/>
      <c r="C14" s="69" t="s">
        <v>236</v>
      </c>
      <c r="D14" s="70"/>
      <c r="E14" s="71" t="s">
        <v>237</v>
      </c>
      <c r="F14" s="72" t="n">
        <v>1500000</v>
      </c>
      <c r="G14" s="72" t="n">
        <v>1500000</v>
      </c>
    </row>
    <row r="15" s="77" customFormat="true" ht="149.25" hidden="false" customHeight="true" outlineLevel="0" collapsed="false">
      <c r="A15" s="73"/>
      <c r="B15" s="74" t="s">
        <v>240</v>
      </c>
      <c r="C15" s="73"/>
      <c r="D15" s="73"/>
      <c r="E15" s="75" t="s">
        <v>241</v>
      </c>
      <c r="F15" s="76" t="n">
        <v>20649715</v>
      </c>
      <c r="G15" s="76" t="n">
        <v>20649715</v>
      </c>
    </row>
    <row r="16" s="77" customFormat="true" ht="71.1" hidden="false" customHeight="true" outlineLevel="0" collapsed="false">
      <c r="A16" s="78"/>
      <c r="B16" s="78"/>
      <c r="C16" s="79" t="s">
        <v>242</v>
      </c>
      <c r="D16" s="80"/>
      <c r="E16" s="81" t="s">
        <v>243</v>
      </c>
      <c r="F16" s="82" t="n">
        <v>2700000</v>
      </c>
      <c r="G16" s="82" t="n">
        <v>2700000</v>
      </c>
    </row>
    <row r="17" s="77" customFormat="true" ht="71.1" hidden="false" customHeight="true" outlineLevel="0" collapsed="false">
      <c r="A17" s="78"/>
      <c r="B17" s="78"/>
      <c r="C17" s="79" t="s">
        <v>244</v>
      </c>
      <c r="D17" s="80"/>
      <c r="E17" s="81" t="s">
        <v>245</v>
      </c>
      <c r="F17" s="82" t="n">
        <v>6071230</v>
      </c>
      <c r="G17" s="82" t="n">
        <v>6071230</v>
      </c>
    </row>
    <row r="18" s="77" customFormat="true" ht="71.1" hidden="false" customHeight="true" outlineLevel="0" collapsed="false">
      <c r="A18" s="78"/>
      <c r="B18" s="78"/>
      <c r="C18" s="79" t="s">
        <v>246</v>
      </c>
      <c r="D18" s="80"/>
      <c r="E18" s="81" t="s">
        <v>247</v>
      </c>
      <c r="F18" s="82" t="n">
        <v>378485</v>
      </c>
      <c r="G18" s="82" t="n">
        <v>378485</v>
      </c>
    </row>
    <row r="19" s="77" customFormat="true" ht="71.1" hidden="false" customHeight="true" outlineLevel="0" collapsed="false">
      <c r="A19" s="78"/>
      <c r="B19" s="78"/>
      <c r="C19" s="79" t="s">
        <v>248</v>
      </c>
      <c r="D19" s="80"/>
      <c r="E19" s="81" t="s">
        <v>249</v>
      </c>
      <c r="F19" s="82" t="n">
        <v>11500000</v>
      </c>
      <c r="G19" s="82" t="n">
        <v>11500000</v>
      </c>
    </row>
    <row r="20" s="63" customFormat="true" ht="21" hidden="false" customHeight="false" outlineLevel="0" collapsed="false">
      <c r="A20" s="59" t="s">
        <v>250</v>
      </c>
      <c r="B20" s="60"/>
      <c r="C20" s="60"/>
      <c r="D20" s="60"/>
      <c r="E20" s="61" t="s">
        <v>251</v>
      </c>
      <c r="F20" s="62" t="n">
        <v>15355576</v>
      </c>
      <c r="G20" s="62" t="n">
        <v>15214671.16277</v>
      </c>
    </row>
    <row r="21" s="54" customFormat="true" ht="31.5" hidden="false" customHeight="false" outlineLevel="0" collapsed="false">
      <c r="A21" s="64"/>
      <c r="B21" s="65" t="s">
        <v>252</v>
      </c>
      <c r="C21" s="64"/>
      <c r="D21" s="64"/>
      <c r="E21" s="66" t="s">
        <v>253</v>
      </c>
      <c r="F21" s="67" t="n">
        <v>12359</v>
      </c>
      <c r="G21" s="67" t="n">
        <v>12358.6948</v>
      </c>
    </row>
    <row r="22" s="54" customFormat="true" ht="94.5" hidden="false" customHeight="false" outlineLevel="0" collapsed="false">
      <c r="A22" s="64"/>
      <c r="B22" s="65" t="s">
        <v>254</v>
      </c>
      <c r="C22" s="64"/>
      <c r="D22" s="64"/>
      <c r="E22" s="66" t="s">
        <v>255</v>
      </c>
      <c r="F22" s="67" t="n">
        <v>15343217</v>
      </c>
      <c r="G22" s="67" t="n">
        <v>15202312.46797</v>
      </c>
    </row>
    <row r="23" s="63" customFormat="true" ht="31.5" hidden="false" customHeight="false" outlineLevel="0" collapsed="false">
      <c r="A23" s="59" t="s">
        <v>256</v>
      </c>
      <c r="B23" s="60"/>
      <c r="C23" s="60"/>
      <c r="D23" s="60"/>
      <c r="E23" s="61" t="s">
        <v>257</v>
      </c>
      <c r="F23" s="62" t="n">
        <v>11095520.7</v>
      </c>
      <c r="G23" s="62" t="n">
        <v>11095520.7</v>
      </c>
    </row>
    <row r="24" s="54" customFormat="true" ht="42" hidden="false" customHeight="false" outlineLevel="0" collapsed="false">
      <c r="A24" s="64"/>
      <c r="B24" s="65" t="s">
        <v>258</v>
      </c>
      <c r="C24" s="64"/>
      <c r="D24" s="64"/>
      <c r="E24" s="66" t="s">
        <v>259</v>
      </c>
      <c r="F24" s="67" t="n">
        <v>8841605</v>
      </c>
      <c r="G24" s="67" t="n">
        <v>8841605</v>
      </c>
    </row>
    <row r="25" s="54" customFormat="true" ht="31.5" hidden="false" customHeight="false" outlineLevel="0" collapsed="false">
      <c r="A25" s="64"/>
      <c r="B25" s="65" t="s">
        <v>260</v>
      </c>
      <c r="C25" s="64"/>
      <c r="D25" s="64"/>
      <c r="E25" s="66" t="s">
        <v>261</v>
      </c>
      <c r="F25" s="67" t="n">
        <v>2253915.7</v>
      </c>
      <c r="G25" s="67" t="n">
        <v>2253915.7</v>
      </c>
    </row>
    <row r="26" s="63" customFormat="true" ht="31.5" hidden="false" customHeight="false" outlineLevel="0" collapsed="false">
      <c r="A26" s="59" t="s">
        <v>262</v>
      </c>
      <c r="B26" s="60"/>
      <c r="C26" s="60"/>
      <c r="D26" s="60"/>
      <c r="E26" s="61" t="s">
        <v>263</v>
      </c>
      <c r="F26" s="62" t="n">
        <v>30059142</v>
      </c>
      <c r="G26" s="62" t="n">
        <v>30059141.95694</v>
      </c>
    </row>
    <row r="27" s="54" customFormat="true" ht="31.5" hidden="false" customHeight="false" outlineLevel="0" collapsed="false">
      <c r="A27" s="64"/>
      <c r="B27" s="65" t="s">
        <v>258</v>
      </c>
      <c r="C27" s="64"/>
      <c r="D27" s="64"/>
      <c r="E27" s="66" t="s">
        <v>264</v>
      </c>
      <c r="F27" s="67" t="n">
        <v>960429</v>
      </c>
      <c r="G27" s="67" t="n">
        <v>960428.95694</v>
      </c>
    </row>
    <row r="28" s="54" customFormat="true" ht="63" hidden="false" customHeight="false" outlineLevel="0" collapsed="false">
      <c r="A28" s="64"/>
      <c r="B28" s="65" t="s">
        <v>265</v>
      </c>
      <c r="C28" s="64"/>
      <c r="D28" s="64"/>
      <c r="E28" s="66" t="s">
        <v>266</v>
      </c>
      <c r="F28" s="67" t="n">
        <v>22087987</v>
      </c>
      <c r="G28" s="67" t="n">
        <v>22087987</v>
      </c>
    </row>
    <row r="29" s="54" customFormat="true" ht="52.5" hidden="false" customHeight="false" outlineLevel="0" collapsed="false">
      <c r="A29" s="64"/>
      <c r="B29" s="65" t="s">
        <v>267</v>
      </c>
      <c r="C29" s="64"/>
      <c r="D29" s="64"/>
      <c r="E29" s="66" t="s">
        <v>268</v>
      </c>
      <c r="F29" s="67" t="n">
        <v>7010726</v>
      </c>
      <c r="G29" s="67" t="n">
        <v>7010726</v>
      </c>
    </row>
    <row r="30" s="63" customFormat="true" ht="31.5" hidden="false" customHeight="false" outlineLevel="0" collapsed="false">
      <c r="A30" s="59" t="s">
        <v>269</v>
      </c>
      <c r="B30" s="60"/>
      <c r="C30" s="60"/>
      <c r="D30" s="60"/>
      <c r="E30" s="61" t="s">
        <v>270</v>
      </c>
      <c r="F30" s="62" t="n">
        <v>11655347</v>
      </c>
      <c r="G30" s="62" t="n">
        <v>11655345.74914</v>
      </c>
    </row>
    <row r="31" s="54" customFormat="true" ht="31.5" hidden="false" customHeight="false" outlineLevel="0" collapsed="false">
      <c r="A31" s="64"/>
      <c r="B31" s="65" t="s">
        <v>271</v>
      </c>
      <c r="C31" s="64"/>
      <c r="D31" s="64"/>
      <c r="E31" s="66" t="s">
        <v>272</v>
      </c>
      <c r="F31" s="67" t="n">
        <v>11453057</v>
      </c>
      <c r="G31" s="67" t="n">
        <v>11453056.00437</v>
      </c>
    </row>
    <row r="32" s="77" customFormat="true" ht="139.5" hidden="false" customHeight="true" outlineLevel="0" collapsed="false">
      <c r="A32" s="73"/>
      <c r="B32" s="74" t="s">
        <v>273</v>
      </c>
      <c r="C32" s="73"/>
      <c r="D32" s="73"/>
      <c r="E32" s="83" t="s">
        <v>274</v>
      </c>
      <c r="F32" s="76" t="n">
        <v>3087592</v>
      </c>
      <c r="G32" s="76" t="n">
        <v>3087592</v>
      </c>
    </row>
    <row r="33" s="54" customFormat="true" ht="52.5" hidden="false" customHeight="false" outlineLevel="0" collapsed="false">
      <c r="A33" s="64"/>
      <c r="B33" s="65" t="s">
        <v>275</v>
      </c>
      <c r="C33" s="64"/>
      <c r="D33" s="64"/>
      <c r="E33" s="66" t="s">
        <v>276</v>
      </c>
      <c r="F33" s="67" t="n">
        <v>202290</v>
      </c>
      <c r="G33" s="67" t="n">
        <v>202289.74477</v>
      </c>
    </row>
    <row r="34" s="77" customFormat="true" ht="71.1" hidden="false" customHeight="true" outlineLevel="0" collapsed="false">
      <c r="A34" s="73"/>
      <c r="B34" s="74" t="s">
        <v>277</v>
      </c>
      <c r="C34" s="73"/>
      <c r="D34" s="73"/>
      <c r="E34" s="83" t="s">
        <v>278</v>
      </c>
      <c r="F34" s="76" t="n">
        <v>16275</v>
      </c>
      <c r="G34" s="76" t="n">
        <v>16275</v>
      </c>
    </row>
    <row r="35" s="77" customFormat="true" ht="100.35" hidden="false" customHeight="true" outlineLevel="0" collapsed="false">
      <c r="A35" s="73"/>
      <c r="B35" s="74" t="s">
        <v>279</v>
      </c>
      <c r="C35" s="73"/>
      <c r="D35" s="73"/>
      <c r="E35" s="83" t="s">
        <v>280</v>
      </c>
      <c r="F35" s="76" t="n">
        <v>34984300</v>
      </c>
      <c r="G35" s="76" t="n">
        <v>34984300</v>
      </c>
    </row>
    <row r="36" s="77" customFormat="true" ht="32.1" hidden="false" customHeight="true" outlineLevel="0" collapsed="false">
      <c r="A36" s="78"/>
      <c r="B36" s="78"/>
      <c r="C36" s="79" t="s">
        <v>234</v>
      </c>
      <c r="D36" s="80"/>
      <c r="E36" s="81" t="s">
        <v>235</v>
      </c>
      <c r="F36" s="82" t="n">
        <v>27784300</v>
      </c>
      <c r="G36" s="82" t="n">
        <v>27784300</v>
      </c>
    </row>
    <row r="37" s="77" customFormat="true" ht="41.85" hidden="false" customHeight="true" outlineLevel="0" collapsed="false">
      <c r="A37" s="78"/>
      <c r="B37" s="78"/>
      <c r="C37" s="79" t="s">
        <v>236</v>
      </c>
      <c r="D37" s="80"/>
      <c r="E37" s="81" t="s">
        <v>237</v>
      </c>
      <c r="F37" s="82" t="n">
        <v>7200000</v>
      </c>
      <c r="G37" s="82" t="n">
        <v>7200000</v>
      </c>
    </row>
  </sheetData>
  <mergeCells count="2">
    <mergeCell ref="A4:D4"/>
    <mergeCell ref="A5:C5"/>
  </mergeCells>
  <printOptions headings="false" gridLines="false" gridLinesSet="true" horizontalCentered="false" verticalCentered="false"/>
  <pageMargins left="0.784027777777778" right="0.784027777777778" top="0.980555555555556" bottom="0.980555555555556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23"/>
  <sheetViews>
    <sheetView showFormulas="false" showGridLines="true" showRowColHeaders="true" showZeros="true" rightToLeft="false" tabSelected="false" showOutlineSymbols="true" defaultGridColor="true" view="normal" topLeftCell="A132" colorId="64" zoomScale="100" zoomScaleNormal="100" zoomScalePageLayoutView="100" workbookViewId="0">
      <selection pane="topLeft" activeCell="L9" activeCellId="0" sqref="L9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2.85"/>
    <col collapsed="false" customWidth="true" hidden="false" outlineLevel="0" max="2" min="2" style="0" width="2.29"/>
    <col collapsed="false" customWidth="true" hidden="false" outlineLevel="0" max="3" min="3" style="0" width="2.57"/>
    <col collapsed="false" customWidth="true" hidden="false" outlineLevel="0" max="4" min="4" style="0" width="3.14"/>
    <col collapsed="false" customWidth="true" hidden="false" outlineLevel="0" max="5" min="5" style="0" width="20.86"/>
    <col collapsed="false" customWidth="true" hidden="false" outlineLevel="0" max="6" min="6" style="0" width="11.29"/>
    <col collapsed="false" customWidth="true" hidden="false" outlineLevel="0" max="7" min="7" style="0" width="12.29"/>
    <col collapsed="false" customWidth="true" hidden="false" outlineLevel="0" max="8" min="8" style="0" width="13.57"/>
    <col collapsed="false" customWidth="true" hidden="false" outlineLevel="0" max="9" min="9" style="0" width="11.42"/>
    <col collapsed="false" customWidth="true" hidden="false" outlineLevel="0" max="10" min="10" style="0" width="11.71"/>
    <col collapsed="false" customWidth="true" hidden="false" outlineLevel="0" max="11" min="11" style="0" width="11.86"/>
    <col collapsed="false" customWidth="true" hidden="false" outlineLevel="0" max="12" min="12" style="0" width="10.99"/>
    <col collapsed="false" customWidth="true" hidden="false" outlineLevel="0" max="13" min="13" style="0" width="11.42"/>
    <col collapsed="false" customWidth="true" hidden="false" outlineLevel="0" max="14" min="14" style="0" width="10.29"/>
    <col collapsed="false" customWidth="true" hidden="false" outlineLevel="0" max="15" min="15" style="0" width="9.29"/>
    <col collapsed="false" customWidth="true" hidden="false" outlineLevel="0" max="16" min="16" style="0" width="1.29"/>
  </cols>
  <sheetData>
    <row r="1" s="54" customFormat="true" ht="9.75" hidden="false" customHeight="true" outlineLevel="0" collapsed="false">
      <c r="O1" s="54" t="n">
        <v>339</v>
      </c>
    </row>
    <row r="2" s="54" customFormat="true" ht="12.75" hidden="false" customHeight="true" outlineLevel="0" collapsed="false">
      <c r="A2" s="84" t="s">
        <v>281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="54" customFormat="true" ht="15.75" hidden="false" customHeight="true" outlineLevel="0" collapsed="false">
      <c r="A3" s="84" t="s">
        <v>282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="54" customFormat="true" ht="13.35" hidden="false" customHeight="true" outlineLevel="0" collapsed="false">
      <c r="A4" s="85" t="s">
        <v>283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="54" customFormat="true" ht="11.85" hidden="false" customHeight="true" outlineLevel="0" collapsed="false">
      <c r="A5" s="85" t="s">
        <v>284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="54" customFormat="true" ht="2.85" hidden="false" customHeight="true" outlineLevel="0" collapsed="false"/>
    <row r="7" s="54" customFormat="true" ht="42" hidden="false" customHeight="true" outlineLevel="0" collapsed="false">
      <c r="A7" s="55" t="s">
        <v>285</v>
      </c>
      <c r="B7" s="55"/>
      <c r="C7" s="55"/>
      <c r="D7" s="55"/>
      <c r="E7" s="55" t="s">
        <v>219</v>
      </c>
      <c r="F7" s="55" t="s">
        <v>286</v>
      </c>
      <c r="G7" s="55" t="s">
        <v>287</v>
      </c>
      <c r="H7" s="55" t="s">
        <v>288</v>
      </c>
      <c r="I7" s="55" t="s">
        <v>289</v>
      </c>
      <c r="J7" s="55"/>
      <c r="K7" s="55" t="s">
        <v>290</v>
      </c>
      <c r="L7" s="55" t="s">
        <v>291</v>
      </c>
      <c r="M7" s="55" t="s">
        <v>292</v>
      </c>
      <c r="N7" s="55" t="s">
        <v>293</v>
      </c>
      <c r="O7" s="55" t="s">
        <v>294</v>
      </c>
    </row>
    <row r="8" s="54" customFormat="true" ht="41.25" hidden="false" customHeight="true" outlineLevel="0" collapsed="false">
      <c r="A8" s="55"/>
      <c r="B8" s="55"/>
      <c r="C8" s="55"/>
      <c r="D8" s="55"/>
      <c r="E8" s="55"/>
      <c r="F8" s="55"/>
      <c r="G8" s="55"/>
      <c r="H8" s="55"/>
      <c r="I8" s="55" t="s">
        <v>295</v>
      </c>
      <c r="J8" s="55" t="s">
        <v>296</v>
      </c>
      <c r="K8" s="55"/>
      <c r="L8" s="55"/>
      <c r="M8" s="55"/>
      <c r="N8" s="55"/>
      <c r="O8" s="55"/>
    </row>
    <row r="9" s="54" customFormat="true" ht="17.25" hidden="false" customHeight="true" outlineLevel="0" collapsed="false">
      <c r="A9" s="55" t="s">
        <v>221</v>
      </c>
      <c r="B9" s="55"/>
      <c r="C9" s="55"/>
      <c r="D9" s="55"/>
      <c r="E9" s="55" t="s">
        <v>222</v>
      </c>
      <c r="F9" s="55" t="s">
        <v>297</v>
      </c>
      <c r="G9" s="55" t="s">
        <v>298</v>
      </c>
      <c r="H9" s="55" t="s">
        <v>223</v>
      </c>
      <c r="I9" s="55" t="s">
        <v>299</v>
      </c>
      <c r="J9" s="55" t="s">
        <v>300</v>
      </c>
      <c r="K9" s="55" t="s">
        <v>301</v>
      </c>
      <c r="L9" s="55" t="s">
        <v>302</v>
      </c>
      <c r="M9" s="55" t="s">
        <v>224</v>
      </c>
      <c r="N9" s="55" t="s">
        <v>303</v>
      </c>
      <c r="O9" s="55" t="s">
        <v>304</v>
      </c>
    </row>
    <row r="10" s="54" customFormat="true" ht="16.9" hidden="false" customHeight="true" outlineLevel="0" collapsed="false">
      <c r="A10" s="56"/>
      <c r="B10" s="56"/>
      <c r="C10" s="56"/>
      <c r="D10" s="56"/>
      <c r="E10" s="57" t="s">
        <v>225</v>
      </c>
      <c r="F10" s="58" t="n">
        <v>8149741436</v>
      </c>
      <c r="G10" s="58" t="n">
        <v>7485163809</v>
      </c>
      <c r="H10" s="58" t="n">
        <v>608422085.6</v>
      </c>
      <c r="I10" s="58" t="n">
        <v>608422085.6</v>
      </c>
      <c r="J10" s="58" t="n">
        <v>608422085.6</v>
      </c>
      <c r="K10" s="58" t="n">
        <v>608422085.475</v>
      </c>
      <c r="L10" s="58" t="n">
        <v>0</v>
      </c>
      <c r="M10" s="58" t="n">
        <v>608422085.475</v>
      </c>
      <c r="N10" s="58" t="n">
        <v>99.9999999794551</v>
      </c>
      <c r="O10" s="58" t="n">
        <v>99.9999999794551</v>
      </c>
    </row>
    <row r="11" s="54" customFormat="true" ht="32.1" hidden="false" customHeight="true" outlineLevel="0" collapsed="false">
      <c r="A11" s="86" t="s">
        <v>305</v>
      </c>
      <c r="B11" s="68"/>
      <c r="C11" s="68"/>
      <c r="D11" s="68"/>
      <c r="E11" s="57" t="s">
        <v>306</v>
      </c>
      <c r="F11" s="58" t="n">
        <v>333167331</v>
      </c>
      <c r="G11" s="58" t="n">
        <v>276972223</v>
      </c>
      <c r="H11" s="58" t="n">
        <v>940921.3</v>
      </c>
      <c r="I11" s="58" t="n">
        <v>940921.3</v>
      </c>
      <c r="J11" s="58" t="n">
        <v>940921.3</v>
      </c>
      <c r="K11" s="58" t="n">
        <v>940921.3</v>
      </c>
      <c r="L11" s="58" t="n">
        <v>0</v>
      </c>
      <c r="M11" s="58" t="n">
        <v>940921.3</v>
      </c>
      <c r="N11" s="58" t="n">
        <v>100</v>
      </c>
      <c r="O11" s="58" t="n">
        <v>100</v>
      </c>
    </row>
    <row r="12" s="54" customFormat="true" ht="90.6" hidden="false" customHeight="true" outlineLevel="0" collapsed="false">
      <c r="A12" s="64"/>
      <c r="B12" s="65" t="s">
        <v>307</v>
      </c>
      <c r="C12" s="64"/>
      <c r="D12" s="64"/>
      <c r="E12" s="66" t="s">
        <v>308</v>
      </c>
      <c r="F12" s="67" t="n">
        <v>98040</v>
      </c>
      <c r="G12" s="67" t="n">
        <v>98040</v>
      </c>
      <c r="H12" s="67" t="n">
        <v>98040</v>
      </c>
      <c r="I12" s="67" t="n">
        <v>98040</v>
      </c>
      <c r="J12" s="67" t="n">
        <v>98040</v>
      </c>
      <c r="K12" s="67" t="n">
        <v>98040</v>
      </c>
      <c r="L12" s="67" t="n">
        <v>0</v>
      </c>
      <c r="M12" s="67" t="n">
        <v>98040</v>
      </c>
      <c r="N12" s="67" t="n">
        <v>100</v>
      </c>
      <c r="O12" s="58" t="n">
        <v>100</v>
      </c>
    </row>
    <row r="13" s="54" customFormat="true" ht="2.85" hidden="false" customHeight="true" outlineLevel="0" collapsed="false">
      <c r="A13" s="87"/>
      <c r="B13" s="87"/>
      <c r="C13" s="88"/>
      <c r="D13" s="89"/>
      <c r="E13" s="90"/>
      <c r="F13" s="91"/>
      <c r="G13" s="91"/>
      <c r="H13" s="91"/>
      <c r="I13" s="91"/>
      <c r="J13" s="91"/>
      <c r="K13" s="91"/>
      <c r="L13" s="91"/>
      <c r="M13" s="91"/>
      <c r="N13" s="91"/>
      <c r="O13" s="72" t="n">
        <v>100</v>
      </c>
    </row>
    <row r="14" s="54" customFormat="true" ht="71.1" hidden="false" customHeight="true" outlineLevel="0" collapsed="false">
      <c r="A14" s="64"/>
      <c r="B14" s="65" t="s">
        <v>309</v>
      </c>
      <c r="C14" s="64"/>
      <c r="D14" s="64"/>
      <c r="E14" s="66" t="s">
        <v>310</v>
      </c>
      <c r="F14" s="67" t="n">
        <v>85003</v>
      </c>
      <c r="G14" s="67" t="n">
        <v>22417</v>
      </c>
      <c r="H14" s="67" t="n">
        <v>22417</v>
      </c>
      <c r="I14" s="67" t="n">
        <v>22417</v>
      </c>
      <c r="J14" s="67" t="n">
        <v>22417</v>
      </c>
      <c r="K14" s="67" t="n">
        <v>22417</v>
      </c>
      <c r="L14" s="67" t="n">
        <v>0</v>
      </c>
      <c r="M14" s="67" t="n">
        <v>22417</v>
      </c>
      <c r="N14" s="67" t="n">
        <v>100</v>
      </c>
      <c r="O14" s="58" t="n">
        <v>100</v>
      </c>
    </row>
    <row r="15" s="54" customFormat="true" ht="2.85" hidden="false" customHeight="true" outlineLevel="0" collapsed="false">
      <c r="A15" s="87"/>
      <c r="B15" s="87"/>
      <c r="C15" s="88"/>
      <c r="D15" s="89"/>
      <c r="E15" s="90"/>
      <c r="F15" s="91"/>
      <c r="G15" s="91"/>
      <c r="H15" s="91"/>
      <c r="I15" s="91"/>
      <c r="J15" s="91"/>
      <c r="K15" s="91"/>
      <c r="L15" s="91"/>
      <c r="M15" s="91"/>
      <c r="N15" s="91"/>
      <c r="O15" s="72" t="n">
        <v>100</v>
      </c>
    </row>
    <row r="16" s="54" customFormat="true" ht="90.6" hidden="false" customHeight="true" outlineLevel="0" collapsed="false">
      <c r="A16" s="64"/>
      <c r="B16" s="65" t="s">
        <v>246</v>
      </c>
      <c r="C16" s="64"/>
      <c r="D16" s="64"/>
      <c r="E16" s="66" t="s">
        <v>311</v>
      </c>
      <c r="F16" s="67" t="s">
        <v>312</v>
      </c>
      <c r="G16" s="67" t="s">
        <v>312</v>
      </c>
      <c r="H16" s="67" t="n">
        <v>820464.3</v>
      </c>
      <c r="I16" s="67" t="n">
        <v>820464.3</v>
      </c>
      <c r="J16" s="67" t="n">
        <v>820464.3</v>
      </c>
      <c r="K16" s="67" t="n">
        <v>820464.3</v>
      </c>
      <c r="L16" s="67" t="n">
        <v>0</v>
      </c>
      <c r="M16" s="67" t="n">
        <v>820464.3</v>
      </c>
      <c r="N16" s="67" t="n">
        <v>100</v>
      </c>
      <c r="O16" s="58" t="n">
        <v>100</v>
      </c>
    </row>
    <row r="17" s="54" customFormat="true" ht="2.85" hidden="false" customHeight="true" outlineLevel="0" collapsed="false">
      <c r="A17" s="87"/>
      <c r="B17" s="87"/>
      <c r="C17" s="88"/>
      <c r="D17" s="89"/>
      <c r="E17" s="90"/>
      <c r="F17" s="91"/>
      <c r="G17" s="91"/>
      <c r="H17" s="91"/>
      <c r="I17" s="91"/>
      <c r="J17" s="91"/>
      <c r="K17" s="91"/>
      <c r="L17" s="91"/>
      <c r="M17" s="91"/>
      <c r="N17" s="91"/>
      <c r="O17" s="72" t="n">
        <v>100</v>
      </c>
    </row>
    <row r="18" s="54" customFormat="true" ht="32.1" hidden="false" customHeight="true" outlineLevel="0" collapsed="false">
      <c r="A18" s="86" t="s">
        <v>226</v>
      </c>
      <c r="B18" s="68"/>
      <c r="C18" s="68"/>
      <c r="D18" s="68"/>
      <c r="E18" s="57" t="s">
        <v>227</v>
      </c>
      <c r="F18" s="58" t="n">
        <v>205947212</v>
      </c>
      <c r="G18" s="58" t="n">
        <v>211300270</v>
      </c>
      <c r="H18" s="58" t="n">
        <v>29053823.6</v>
      </c>
      <c r="I18" s="58" t="n">
        <v>29053823.6</v>
      </c>
      <c r="J18" s="58" t="n">
        <v>29053823.6</v>
      </c>
      <c r="K18" s="58" t="n">
        <v>29053823.528</v>
      </c>
      <c r="L18" s="58" t="n">
        <v>0</v>
      </c>
      <c r="M18" s="58" t="n">
        <v>29053823.528</v>
      </c>
      <c r="N18" s="58" t="n">
        <v>99.9999997521841</v>
      </c>
      <c r="O18" s="58" t="n">
        <v>99.9999997521841</v>
      </c>
    </row>
    <row r="19" s="54" customFormat="true" ht="90.6" hidden="false" customHeight="true" outlineLevel="0" collapsed="false">
      <c r="A19" s="64"/>
      <c r="B19" s="65" t="s">
        <v>313</v>
      </c>
      <c r="C19" s="64"/>
      <c r="D19" s="64"/>
      <c r="E19" s="66" t="s">
        <v>314</v>
      </c>
      <c r="F19" s="67" t="s">
        <v>312</v>
      </c>
      <c r="G19" s="67" t="s">
        <v>312</v>
      </c>
      <c r="H19" s="67" t="n">
        <v>7124295.6</v>
      </c>
      <c r="I19" s="67" t="n">
        <v>7124295.6</v>
      </c>
      <c r="J19" s="67" t="n">
        <v>7124295.6</v>
      </c>
      <c r="K19" s="67" t="n">
        <v>7124295.528</v>
      </c>
      <c r="L19" s="67" t="n">
        <v>0</v>
      </c>
      <c r="M19" s="67" t="n">
        <v>7124295.528</v>
      </c>
      <c r="N19" s="67" t="n">
        <v>99.9999989893738</v>
      </c>
      <c r="O19" s="58" t="n">
        <v>99.9999989893738</v>
      </c>
    </row>
    <row r="20" s="54" customFormat="true" ht="2.85" hidden="false" customHeight="true" outlineLevel="0" collapsed="false">
      <c r="A20" s="87"/>
      <c r="B20" s="87"/>
      <c r="C20" s="88"/>
      <c r="D20" s="89"/>
      <c r="E20" s="90"/>
      <c r="F20" s="91"/>
      <c r="G20" s="91"/>
      <c r="H20" s="91"/>
      <c r="I20" s="91"/>
      <c r="J20" s="91"/>
      <c r="K20" s="91"/>
      <c r="L20" s="91"/>
      <c r="M20" s="91"/>
      <c r="N20" s="91"/>
      <c r="O20" s="72" t="n">
        <v>99.9999989893738</v>
      </c>
    </row>
    <row r="21" s="63" customFormat="true" ht="149.25" hidden="false" customHeight="true" outlineLevel="0" collapsed="false">
      <c r="A21" s="92"/>
      <c r="B21" s="93" t="s">
        <v>240</v>
      </c>
      <c r="C21" s="92"/>
      <c r="D21" s="92"/>
      <c r="E21" s="94" t="s">
        <v>241</v>
      </c>
      <c r="F21" s="95" t="n">
        <v>9149715</v>
      </c>
      <c r="G21" s="95" t="n">
        <v>20649715</v>
      </c>
      <c r="H21" s="95" t="n">
        <v>20649715</v>
      </c>
      <c r="I21" s="95" t="n">
        <v>20649715</v>
      </c>
      <c r="J21" s="95" t="n">
        <v>20649715</v>
      </c>
      <c r="K21" s="95" t="n">
        <v>20649715</v>
      </c>
      <c r="L21" s="95" t="n">
        <v>0</v>
      </c>
      <c r="M21" s="95" t="n">
        <v>20649715</v>
      </c>
      <c r="N21" s="95" t="n">
        <v>100</v>
      </c>
      <c r="O21" s="62" t="n">
        <v>100</v>
      </c>
    </row>
    <row r="22" s="63" customFormat="true" ht="71.1" hidden="false" customHeight="true" outlineLevel="0" collapsed="false">
      <c r="A22" s="60"/>
      <c r="B22" s="60"/>
      <c r="C22" s="96" t="s">
        <v>242</v>
      </c>
      <c r="D22" s="97"/>
      <c r="E22" s="98" t="s">
        <v>243</v>
      </c>
      <c r="F22" s="99" t="n">
        <v>0</v>
      </c>
      <c r="G22" s="99" t="n">
        <v>0</v>
      </c>
      <c r="H22" s="99" t="n">
        <v>2700000</v>
      </c>
      <c r="I22" s="99" t="n">
        <v>2700000</v>
      </c>
      <c r="J22" s="99" t="n">
        <v>2700000</v>
      </c>
      <c r="K22" s="99" t="n">
        <v>2700000</v>
      </c>
      <c r="L22" s="99" t="n">
        <v>0</v>
      </c>
      <c r="M22" s="99" t="n">
        <v>2700000</v>
      </c>
      <c r="N22" s="99" t="n">
        <v>100</v>
      </c>
      <c r="O22" s="99" t="n">
        <v>100</v>
      </c>
    </row>
    <row r="23" s="63" customFormat="true" ht="71.1" hidden="false" customHeight="true" outlineLevel="0" collapsed="false">
      <c r="A23" s="60"/>
      <c r="B23" s="60"/>
      <c r="C23" s="96" t="s">
        <v>244</v>
      </c>
      <c r="D23" s="97"/>
      <c r="E23" s="98" t="s">
        <v>245</v>
      </c>
      <c r="F23" s="99" t="n">
        <v>0</v>
      </c>
      <c r="G23" s="99" t="n">
        <v>0</v>
      </c>
      <c r="H23" s="99" t="n">
        <v>6071230</v>
      </c>
      <c r="I23" s="99" t="n">
        <v>6071230</v>
      </c>
      <c r="J23" s="99" t="n">
        <v>6071230</v>
      </c>
      <c r="K23" s="99" t="n">
        <v>6071230</v>
      </c>
      <c r="L23" s="99" t="n">
        <v>0</v>
      </c>
      <c r="M23" s="99" t="n">
        <v>6071230</v>
      </c>
      <c r="N23" s="99" t="n">
        <v>100</v>
      </c>
      <c r="O23" s="99" t="n">
        <v>100</v>
      </c>
    </row>
    <row r="24" s="63" customFormat="true" ht="71.1" hidden="false" customHeight="true" outlineLevel="0" collapsed="false">
      <c r="A24" s="60"/>
      <c r="B24" s="60"/>
      <c r="C24" s="96" t="s">
        <v>246</v>
      </c>
      <c r="D24" s="97"/>
      <c r="E24" s="98" t="s">
        <v>247</v>
      </c>
      <c r="F24" s="99" t="n">
        <v>0</v>
      </c>
      <c r="G24" s="99" t="n">
        <v>0</v>
      </c>
      <c r="H24" s="99" t="n">
        <v>378485</v>
      </c>
      <c r="I24" s="99" t="n">
        <v>378485</v>
      </c>
      <c r="J24" s="99" t="n">
        <v>378485</v>
      </c>
      <c r="K24" s="99" t="n">
        <v>378485</v>
      </c>
      <c r="L24" s="99" t="n">
        <v>0</v>
      </c>
      <c r="M24" s="99" t="n">
        <v>378485</v>
      </c>
      <c r="N24" s="99" t="n">
        <v>100</v>
      </c>
      <c r="O24" s="99" t="n">
        <v>100</v>
      </c>
    </row>
    <row r="25" s="63" customFormat="true" ht="71.1" hidden="false" customHeight="true" outlineLevel="0" collapsed="false">
      <c r="A25" s="60"/>
      <c r="B25" s="60"/>
      <c r="C25" s="96" t="s">
        <v>248</v>
      </c>
      <c r="D25" s="97"/>
      <c r="E25" s="98" t="s">
        <v>249</v>
      </c>
      <c r="F25" s="99" t="n">
        <v>0</v>
      </c>
      <c r="G25" s="99" t="n">
        <v>0</v>
      </c>
      <c r="H25" s="99" t="n">
        <v>11500000</v>
      </c>
      <c r="I25" s="99" t="n">
        <v>11500000</v>
      </c>
      <c r="J25" s="99" t="n">
        <v>11500000</v>
      </c>
      <c r="K25" s="99" t="n">
        <v>11500000</v>
      </c>
      <c r="L25" s="99" t="n">
        <v>0</v>
      </c>
      <c r="M25" s="99" t="n">
        <v>11500000</v>
      </c>
      <c r="N25" s="99" t="n">
        <v>100</v>
      </c>
      <c r="O25" s="99" t="n">
        <v>100</v>
      </c>
    </row>
    <row r="26" s="54" customFormat="true" ht="100.35" hidden="false" customHeight="true" outlineLevel="0" collapsed="false">
      <c r="A26" s="64"/>
      <c r="B26" s="65" t="s">
        <v>315</v>
      </c>
      <c r="C26" s="64"/>
      <c r="D26" s="64"/>
      <c r="E26" s="66" t="s">
        <v>316</v>
      </c>
      <c r="F26" s="67" t="n">
        <v>0</v>
      </c>
      <c r="G26" s="67" t="n">
        <v>1279813</v>
      </c>
      <c r="H26" s="67" t="n">
        <v>1279813</v>
      </c>
      <c r="I26" s="67" t="n">
        <v>1279813</v>
      </c>
      <c r="J26" s="67" t="n">
        <v>1279813</v>
      </c>
      <c r="K26" s="67" t="n">
        <v>1279813</v>
      </c>
      <c r="L26" s="67" t="n">
        <v>0</v>
      </c>
      <c r="M26" s="67" t="n">
        <v>1279813</v>
      </c>
      <c r="N26" s="67" t="n">
        <v>100</v>
      </c>
      <c r="O26" s="58" t="n">
        <v>100</v>
      </c>
    </row>
    <row r="27" s="54" customFormat="true" ht="2.85" hidden="false" customHeight="true" outlineLevel="0" collapsed="false">
      <c r="A27" s="87"/>
      <c r="B27" s="87"/>
      <c r="C27" s="88"/>
      <c r="D27" s="89"/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72" t="n">
        <v>100</v>
      </c>
    </row>
    <row r="28" s="54" customFormat="true" ht="32.1" hidden="false" customHeight="true" outlineLevel="0" collapsed="false">
      <c r="A28" s="86" t="s">
        <v>250</v>
      </c>
      <c r="B28" s="68"/>
      <c r="C28" s="68"/>
      <c r="D28" s="68"/>
      <c r="E28" s="57" t="s">
        <v>251</v>
      </c>
      <c r="F28" s="58" t="n">
        <v>2097391311</v>
      </c>
      <c r="G28" s="58" t="n">
        <v>1973427727</v>
      </c>
      <c r="H28" s="58" t="n">
        <v>55953421</v>
      </c>
      <c r="I28" s="58" t="n">
        <v>55953421</v>
      </c>
      <c r="J28" s="58" t="n">
        <v>55953421</v>
      </c>
      <c r="K28" s="58" t="n">
        <v>55953421</v>
      </c>
      <c r="L28" s="58" t="n">
        <v>0</v>
      </c>
      <c r="M28" s="58" t="n">
        <v>55953421</v>
      </c>
      <c r="N28" s="58" t="n">
        <v>100</v>
      </c>
      <c r="O28" s="58" t="n">
        <v>100</v>
      </c>
    </row>
    <row r="29" s="54" customFormat="true" ht="217.5" hidden="false" customHeight="true" outlineLevel="0" collapsed="false">
      <c r="A29" s="64"/>
      <c r="B29" s="65" t="s">
        <v>317</v>
      </c>
      <c r="C29" s="64"/>
      <c r="D29" s="64"/>
      <c r="E29" s="100" t="s">
        <v>318</v>
      </c>
      <c r="F29" s="67" t="n">
        <v>170889241</v>
      </c>
      <c r="G29" s="67" t="n">
        <v>55953421</v>
      </c>
      <c r="H29" s="67" t="n">
        <v>55953421</v>
      </c>
      <c r="I29" s="67" t="n">
        <v>55953421</v>
      </c>
      <c r="J29" s="67" t="n">
        <v>55953421</v>
      </c>
      <c r="K29" s="67" t="n">
        <v>55953421</v>
      </c>
      <c r="L29" s="67" t="n">
        <v>0</v>
      </c>
      <c r="M29" s="67" t="n">
        <v>55953421</v>
      </c>
      <c r="N29" s="67" t="n">
        <v>100</v>
      </c>
      <c r="O29" s="58" t="n">
        <v>100</v>
      </c>
    </row>
    <row r="30" s="54" customFormat="true" ht="2.85" hidden="false" customHeight="true" outlineLevel="0" collapsed="false">
      <c r="A30" s="87"/>
      <c r="B30" s="87"/>
      <c r="C30" s="88"/>
      <c r="D30" s="89"/>
      <c r="E30" s="90"/>
      <c r="F30" s="91"/>
      <c r="G30" s="91"/>
      <c r="H30" s="91"/>
      <c r="I30" s="91"/>
      <c r="J30" s="91"/>
      <c r="K30" s="91"/>
      <c r="L30" s="91"/>
      <c r="M30" s="91"/>
      <c r="N30" s="91"/>
      <c r="O30" s="72" t="n">
        <v>100</v>
      </c>
    </row>
    <row r="31" s="54" customFormat="true" ht="22.35" hidden="false" customHeight="true" outlineLevel="0" collapsed="false">
      <c r="A31" s="86" t="s">
        <v>319</v>
      </c>
      <c r="B31" s="68"/>
      <c r="C31" s="68"/>
      <c r="D31" s="68"/>
      <c r="E31" s="57" t="s">
        <v>320</v>
      </c>
      <c r="F31" s="58" t="n">
        <v>33495366</v>
      </c>
      <c r="G31" s="58" t="n">
        <v>32085801</v>
      </c>
      <c r="H31" s="58" t="n">
        <v>312260</v>
      </c>
      <c r="I31" s="58" t="n">
        <v>312260</v>
      </c>
      <c r="J31" s="58" t="n">
        <v>312260</v>
      </c>
      <c r="K31" s="58" t="n">
        <v>312260</v>
      </c>
      <c r="L31" s="58" t="n">
        <v>0</v>
      </c>
      <c r="M31" s="58" t="n">
        <v>312260</v>
      </c>
      <c r="N31" s="58" t="n">
        <v>100</v>
      </c>
      <c r="O31" s="58" t="n">
        <v>100</v>
      </c>
    </row>
    <row r="32" s="54" customFormat="true" ht="80.85" hidden="false" customHeight="true" outlineLevel="0" collapsed="false">
      <c r="A32" s="64"/>
      <c r="B32" s="65" t="s">
        <v>321</v>
      </c>
      <c r="C32" s="64"/>
      <c r="D32" s="64"/>
      <c r="E32" s="66" t="s">
        <v>322</v>
      </c>
      <c r="F32" s="67" t="n">
        <v>0</v>
      </c>
      <c r="G32" s="67" t="n">
        <v>312260</v>
      </c>
      <c r="H32" s="67" t="n">
        <v>312260</v>
      </c>
      <c r="I32" s="67" t="n">
        <v>312260</v>
      </c>
      <c r="J32" s="67" t="n">
        <v>312260</v>
      </c>
      <c r="K32" s="67" t="n">
        <v>312260</v>
      </c>
      <c r="L32" s="67" t="n">
        <v>0</v>
      </c>
      <c r="M32" s="67" t="n">
        <v>312260</v>
      </c>
      <c r="N32" s="67" t="n">
        <v>100</v>
      </c>
      <c r="O32" s="58" t="n">
        <v>100</v>
      </c>
    </row>
    <row r="33" s="54" customFormat="true" ht="2.85" hidden="false" customHeight="true" outlineLevel="0" collapsed="false">
      <c r="A33" s="87"/>
      <c r="B33" s="87"/>
      <c r="C33" s="88"/>
      <c r="D33" s="89"/>
      <c r="E33" s="90"/>
      <c r="F33" s="91"/>
      <c r="G33" s="91"/>
      <c r="H33" s="91"/>
      <c r="I33" s="91"/>
      <c r="J33" s="91"/>
      <c r="K33" s="91"/>
      <c r="L33" s="91"/>
      <c r="M33" s="91"/>
      <c r="N33" s="91"/>
      <c r="O33" s="72" t="n">
        <v>100</v>
      </c>
    </row>
    <row r="34" s="54" customFormat="true" ht="32.1" hidden="false" customHeight="true" outlineLevel="0" collapsed="false">
      <c r="A34" s="86" t="s">
        <v>232</v>
      </c>
      <c r="B34" s="68"/>
      <c r="C34" s="68"/>
      <c r="D34" s="68"/>
      <c r="E34" s="57" t="s">
        <v>323</v>
      </c>
      <c r="F34" s="58" t="n">
        <v>510740821</v>
      </c>
      <c r="G34" s="58" t="n">
        <v>413914633</v>
      </c>
      <c r="H34" s="58" t="n">
        <v>92784478</v>
      </c>
      <c r="I34" s="58" t="n">
        <v>92784478</v>
      </c>
      <c r="J34" s="58" t="n">
        <v>92784478</v>
      </c>
      <c r="K34" s="58" t="n">
        <v>92784478</v>
      </c>
      <c r="L34" s="58" t="n">
        <v>0</v>
      </c>
      <c r="M34" s="58" t="n">
        <v>92784478</v>
      </c>
      <c r="N34" s="58" t="n">
        <v>100</v>
      </c>
      <c r="O34" s="58" t="n">
        <v>100</v>
      </c>
    </row>
    <row r="35" s="54" customFormat="true" ht="100.35" hidden="false" customHeight="true" outlineLevel="0" collapsed="false">
      <c r="A35" s="64"/>
      <c r="B35" s="65" t="s">
        <v>324</v>
      </c>
      <c r="C35" s="64"/>
      <c r="D35" s="64"/>
      <c r="E35" s="66" t="s">
        <v>325</v>
      </c>
      <c r="F35" s="67" t="n">
        <v>76280708</v>
      </c>
      <c r="G35" s="67" t="n">
        <v>68041545</v>
      </c>
      <c r="H35" s="67" t="n">
        <v>68041545</v>
      </c>
      <c r="I35" s="67" t="n">
        <v>68041545</v>
      </c>
      <c r="J35" s="67" t="n">
        <v>68041545</v>
      </c>
      <c r="K35" s="67" t="n">
        <v>68041545</v>
      </c>
      <c r="L35" s="67" t="n">
        <v>0</v>
      </c>
      <c r="M35" s="67" t="n">
        <v>68041545</v>
      </c>
      <c r="N35" s="67" t="n">
        <v>100</v>
      </c>
      <c r="O35" s="58" t="n">
        <v>100</v>
      </c>
    </row>
    <row r="36" s="54" customFormat="true" ht="32.1" hidden="false" customHeight="true" outlineLevel="0" collapsed="false">
      <c r="A36" s="68"/>
      <c r="B36" s="68"/>
      <c r="C36" s="69" t="s">
        <v>234</v>
      </c>
      <c r="D36" s="70"/>
      <c r="E36" s="71" t="s">
        <v>235</v>
      </c>
      <c r="F36" s="72" t="n">
        <v>0</v>
      </c>
      <c r="G36" s="72" t="n">
        <v>0</v>
      </c>
      <c r="H36" s="72" t="n">
        <v>55341545</v>
      </c>
      <c r="I36" s="72" t="n">
        <v>55341545</v>
      </c>
      <c r="J36" s="72" t="n">
        <v>55341545</v>
      </c>
      <c r="K36" s="72" t="n">
        <v>55341545</v>
      </c>
      <c r="L36" s="72" t="n">
        <v>0</v>
      </c>
      <c r="M36" s="72" t="n">
        <v>55341545</v>
      </c>
      <c r="N36" s="72" t="n">
        <v>100</v>
      </c>
      <c r="O36" s="72" t="n">
        <v>100</v>
      </c>
    </row>
    <row r="37" s="54" customFormat="true" ht="41.85" hidden="false" customHeight="true" outlineLevel="0" collapsed="false">
      <c r="A37" s="68"/>
      <c r="B37" s="68"/>
      <c r="C37" s="69" t="s">
        <v>236</v>
      </c>
      <c r="D37" s="70"/>
      <c r="E37" s="71" t="s">
        <v>237</v>
      </c>
      <c r="F37" s="72" t="n">
        <v>0</v>
      </c>
      <c r="G37" s="72" t="n">
        <v>0</v>
      </c>
      <c r="H37" s="72" t="n">
        <v>12700000</v>
      </c>
      <c r="I37" s="72" t="n">
        <v>12700000</v>
      </c>
      <c r="J37" s="72" t="n">
        <v>12700000</v>
      </c>
      <c r="K37" s="72" t="n">
        <v>12700000</v>
      </c>
      <c r="L37" s="72" t="n">
        <v>0</v>
      </c>
      <c r="M37" s="72" t="n">
        <v>12700000</v>
      </c>
      <c r="N37" s="72" t="n">
        <v>100</v>
      </c>
      <c r="O37" s="72" t="n">
        <v>100</v>
      </c>
    </row>
    <row r="38" s="54" customFormat="true" ht="90.6" hidden="false" customHeight="true" outlineLevel="0" collapsed="false">
      <c r="A38" s="64"/>
      <c r="B38" s="65" t="s">
        <v>326</v>
      </c>
      <c r="C38" s="64"/>
      <c r="D38" s="64"/>
      <c r="E38" s="66" t="s">
        <v>327</v>
      </c>
      <c r="F38" s="67" t="n">
        <v>18717942</v>
      </c>
      <c r="G38" s="67" t="n">
        <v>14748099</v>
      </c>
      <c r="H38" s="67" t="n">
        <v>14748099</v>
      </c>
      <c r="I38" s="67" t="n">
        <v>14748099</v>
      </c>
      <c r="J38" s="67" t="n">
        <v>14748099</v>
      </c>
      <c r="K38" s="67" t="n">
        <v>14748099</v>
      </c>
      <c r="L38" s="67" t="n">
        <v>0</v>
      </c>
      <c r="M38" s="67" t="n">
        <v>14748099</v>
      </c>
      <c r="N38" s="67" t="n">
        <v>100</v>
      </c>
      <c r="O38" s="58" t="n">
        <v>100</v>
      </c>
    </row>
    <row r="39" s="54" customFormat="true" ht="2.85" hidden="false" customHeight="true" outlineLevel="0" collapsed="false">
      <c r="A39" s="87"/>
      <c r="B39" s="87"/>
      <c r="C39" s="88"/>
      <c r="D39" s="89"/>
      <c r="E39" s="90"/>
      <c r="F39" s="91"/>
      <c r="G39" s="91"/>
      <c r="H39" s="91"/>
      <c r="I39" s="91"/>
      <c r="J39" s="91"/>
      <c r="K39" s="91"/>
      <c r="L39" s="91"/>
      <c r="M39" s="91"/>
      <c r="N39" s="91"/>
      <c r="O39" s="72" t="n">
        <v>100</v>
      </c>
    </row>
    <row r="40" s="54" customFormat="true" ht="129.75" hidden="false" customHeight="true" outlineLevel="0" collapsed="false">
      <c r="A40" s="64"/>
      <c r="B40" s="65" t="s">
        <v>328</v>
      </c>
      <c r="C40" s="64"/>
      <c r="D40" s="64"/>
      <c r="E40" s="66" t="s">
        <v>329</v>
      </c>
      <c r="F40" s="67" t="n">
        <v>3916838</v>
      </c>
      <c r="G40" s="67" t="n">
        <v>3667357</v>
      </c>
      <c r="H40" s="67" t="n">
        <v>3667357</v>
      </c>
      <c r="I40" s="67" t="n">
        <v>3667357</v>
      </c>
      <c r="J40" s="67" t="n">
        <v>3667357</v>
      </c>
      <c r="K40" s="67" t="n">
        <v>3667357</v>
      </c>
      <c r="L40" s="67" t="n">
        <v>0</v>
      </c>
      <c r="M40" s="67" t="n">
        <v>3667357</v>
      </c>
      <c r="N40" s="67" t="n">
        <v>100</v>
      </c>
      <c r="O40" s="58" t="n">
        <v>100</v>
      </c>
    </row>
    <row r="41" s="54" customFormat="true" ht="2.85" hidden="false" customHeight="true" outlineLevel="0" collapsed="false">
      <c r="A41" s="87"/>
      <c r="B41" s="87"/>
      <c r="C41" s="88"/>
      <c r="D41" s="89"/>
      <c r="E41" s="90"/>
      <c r="F41" s="91"/>
      <c r="G41" s="91"/>
      <c r="H41" s="91"/>
      <c r="I41" s="91"/>
      <c r="J41" s="91"/>
      <c r="K41" s="91"/>
      <c r="L41" s="91"/>
      <c r="M41" s="91"/>
      <c r="N41" s="91"/>
      <c r="O41" s="72" t="n">
        <v>100</v>
      </c>
    </row>
    <row r="42" s="54" customFormat="true" ht="90.6" hidden="false" customHeight="true" outlineLevel="0" collapsed="false">
      <c r="A42" s="64"/>
      <c r="B42" s="65" t="s">
        <v>330</v>
      </c>
      <c r="C42" s="64"/>
      <c r="D42" s="64"/>
      <c r="E42" s="66" t="s">
        <v>331</v>
      </c>
      <c r="F42" s="67" t="n">
        <v>13425236</v>
      </c>
      <c r="G42" s="67" t="n">
        <v>1155545</v>
      </c>
      <c r="H42" s="67" t="n">
        <v>1155545</v>
      </c>
      <c r="I42" s="67" t="n">
        <v>1155545</v>
      </c>
      <c r="J42" s="67" t="n">
        <v>1155545</v>
      </c>
      <c r="K42" s="67" t="n">
        <v>1155545</v>
      </c>
      <c r="L42" s="67" t="n">
        <v>0</v>
      </c>
      <c r="M42" s="67" t="n">
        <v>1155545</v>
      </c>
      <c r="N42" s="67" t="n">
        <v>100</v>
      </c>
      <c r="O42" s="58" t="n">
        <v>100</v>
      </c>
    </row>
    <row r="43" s="54" customFormat="true" ht="2.85" hidden="false" customHeight="true" outlineLevel="0" collapsed="false">
      <c r="A43" s="87"/>
      <c r="B43" s="87"/>
      <c r="C43" s="88"/>
      <c r="D43" s="89"/>
      <c r="E43" s="90"/>
      <c r="F43" s="91"/>
      <c r="G43" s="91"/>
      <c r="H43" s="91"/>
      <c r="I43" s="91"/>
      <c r="J43" s="91"/>
      <c r="K43" s="91"/>
      <c r="L43" s="91"/>
      <c r="M43" s="91"/>
      <c r="N43" s="91"/>
      <c r="O43" s="72" t="n">
        <v>100</v>
      </c>
    </row>
    <row r="44" s="54" customFormat="true" ht="110.25" hidden="false" customHeight="true" outlineLevel="0" collapsed="false">
      <c r="A44" s="64"/>
      <c r="B44" s="65" t="s">
        <v>332</v>
      </c>
      <c r="C44" s="64"/>
      <c r="D44" s="64"/>
      <c r="E44" s="66" t="s">
        <v>333</v>
      </c>
      <c r="F44" s="67" t="n">
        <v>2300140</v>
      </c>
      <c r="G44" s="67" t="n">
        <v>2089282</v>
      </c>
      <c r="H44" s="67" t="n">
        <v>2089282</v>
      </c>
      <c r="I44" s="67" t="n">
        <v>2089282</v>
      </c>
      <c r="J44" s="67" t="n">
        <v>2089282</v>
      </c>
      <c r="K44" s="67" t="n">
        <v>2089282</v>
      </c>
      <c r="L44" s="67" t="n">
        <v>0</v>
      </c>
      <c r="M44" s="67" t="n">
        <v>2089282</v>
      </c>
      <c r="N44" s="67" t="n">
        <v>100</v>
      </c>
      <c r="O44" s="58" t="n">
        <v>100</v>
      </c>
    </row>
    <row r="45" s="54" customFormat="true" ht="2.85" hidden="false" customHeight="true" outlineLevel="0" collapsed="false">
      <c r="A45" s="87"/>
      <c r="B45" s="87"/>
      <c r="C45" s="88"/>
      <c r="D45" s="89"/>
      <c r="E45" s="90"/>
      <c r="F45" s="91"/>
      <c r="G45" s="91"/>
      <c r="H45" s="91"/>
      <c r="I45" s="91"/>
      <c r="J45" s="91"/>
      <c r="K45" s="91"/>
      <c r="L45" s="91"/>
      <c r="M45" s="91"/>
      <c r="N45" s="91"/>
      <c r="O45" s="72" t="n">
        <v>100</v>
      </c>
    </row>
    <row r="46" s="54" customFormat="true" ht="90.6" hidden="false" customHeight="true" outlineLevel="0" collapsed="false">
      <c r="A46" s="64"/>
      <c r="B46" s="65" t="s">
        <v>334</v>
      </c>
      <c r="C46" s="64"/>
      <c r="D46" s="64"/>
      <c r="E46" s="66" t="s">
        <v>335</v>
      </c>
      <c r="F46" s="67" t="n">
        <v>1610782</v>
      </c>
      <c r="G46" s="67" t="n">
        <v>982151</v>
      </c>
      <c r="H46" s="67" t="n">
        <v>982151</v>
      </c>
      <c r="I46" s="67" t="n">
        <v>982151</v>
      </c>
      <c r="J46" s="67" t="n">
        <v>982151</v>
      </c>
      <c r="K46" s="67" t="n">
        <v>982151</v>
      </c>
      <c r="L46" s="67" t="n">
        <v>0</v>
      </c>
      <c r="M46" s="67" t="n">
        <v>982151</v>
      </c>
      <c r="N46" s="67" t="n">
        <v>100</v>
      </c>
      <c r="O46" s="58" t="n">
        <v>100</v>
      </c>
    </row>
    <row r="47" s="54" customFormat="true" ht="2.85" hidden="false" customHeight="true" outlineLevel="0" collapsed="false">
      <c r="A47" s="87"/>
      <c r="B47" s="87"/>
      <c r="C47" s="88"/>
      <c r="D47" s="89"/>
      <c r="E47" s="90"/>
      <c r="F47" s="91"/>
      <c r="G47" s="91"/>
      <c r="H47" s="91"/>
      <c r="I47" s="91"/>
      <c r="J47" s="91"/>
      <c r="K47" s="91"/>
      <c r="L47" s="91"/>
      <c r="M47" s="91"/>
      <c r="N47" s="91"/>
      <c r="O47" s="72" t="n">
        <v>100</v>
      </c>
    </row>
    <row r="48" s="54" customFormat="true" ht="110.25" hidden="false" customHeight="true" outlineLevel="0" collapsed="false">
      <c r="A48" s="64"/>
      <c r="B48" s="65" t="s">
        <v>336</v>
      </c>
      <c r="C48" s="64"/>
      <c r="D48" s="64"/>
      <c r="E48" s="66" t="s">
        <v>337</v>
      </c>
      <c r="F48" s="67" t="s">
        <v>312</v>
      </c>
      <c r="G48" s="67" t="s">
        <v>312</v>
      </c>
      <c r="H48" s="67" t="n">
        <v>2100499</v>
      </c>
      <c r="I48" s="67" t="n">
        <v>2100499</v>
      </c>
      <c r="J48" s="67" t="n">
        <v>2100499</v>
      </c>
      <c r="K48" s="67" t="n">
        <v>2100499</v>
      </c>
      <c r="L48" s="67" t="n">
        <v>0</v>
      </c>
      <c r="M48" s="67" t="n">
        <v>2100499</v>
      </c>
      <c r="N48" s="67" t="n">
        <v>100</v>
      </c>
      <c r="O48" s="58" t="n">
        <v>100</v>
      </c>
    </row>
    <row r="49" s="54" customFormat="true" ht="2.85" hidden="false" customHeight="true" outlineLevel="0" collapsed="false">
      <c r="A49" s="87"/>
      <c r="B49" s="87"/>
      <c r="C49" s="88"/>
      <c r="D49" s="89"/>
      <c r="E49" s="90"/>
      <c r="F49" s="91"/>
      <c r="G49" s="91"/>
      <c r="H49" s="91"/>
      <c r="I49" s="91"/>
      <c r="J49" s="91"/>
      <c r="K49" s="91"/>
      <c r="L49" s="91"/>
      <c r="M49" s="91"/>
      <c r="N49" s="91"/>
      <c r="O49" s="72" t="n">
        <v>100</v>
      </c>
    </row>
    <row r="50" s="54" customFormat="true" ht="41.85" hidden="false" customHeight="true" outlineLevel="0" collapsed="false">
      <c r="A50" s="86" t="s">
        <v>338</v>
      </c>
      <c r="B50" s="68"/>
      <c r="C50" s="68"/>
      <c r="D50" s="68"/>
      <c r="E50" s="57" t="s">
        <v>339</v>
      </c>
      <c r="F50" s="58" t="n">
        <v>2394503839</v>
      </c>
      <c r="G50" s="58" t="n">
        <v>2278659466</v>
      </c>
      <c r="H50" s="58" t="n">
        <v>331609988</v>
      </c>
      <c r="I50" s="58" t="n">
        <v>331609988</v>
      </c>
      <c r="J50" s="58" t="n">
        <v>331609988</v>
      </c>
      <c r="K50" s="58" t="n">
        <v>331609988</v>
      </c>
      <c r="L50" s="58" t="n">
        <v>0</v>
      </c>
      <c r="M50" s="58" t="n">
        <v>331609988</v>
      </c>
      <c r="N50" s="58" t="n">
        <v>100</v>
      </c>
      <c r="O50" s="58" t="n">
        <v>100</v>
      </c>
    </row>
    <row r="51" s="54" customFormat="true" ht="178.5" hidden="false" customHeight="true" outlineLevel="0" collapsed="false">
      <c r="A51" s="64"/>
      <c r="B51" s="65" t="s">
        <v>271</v>
      </c>
      <c r="C51" s="64"/>
      <c r="D51" s="64"/>
      <c r="E51" s="100" t="s">
        <v>340</v>
      </c>
      <c r="F51" s="67" t="n">
        <v>148638</v>
      </c>
      <c r="G51" s="67" t="n">
        <v>143691</v>
      </c>
      <c r="H51" s="67" t="n">
        <v>143691</v>
      </c>
      <c r="I51" s="67" t="n">
        <v>143691</v>
      </c>
      <c r="J51" s="67" t="n">
        <v>143691</v>
      </c>
      <c r="K51" s="67" t="n">
        <v>143691</v>
      </c>
      <c r="L51" s="67" t="n">
        <v>0</v>
      </c>
      <c r="M51" s="67" t="n">
        <v>143691</v>
      </c>
      <c r="N51" s="67" t="n">
        <v>100</v>
      </c>
      <c r="O51" s="58" t="n">
        <v>100</v>
      </c>
    </row>
    <row r="52" s="54" customFormat="true" ht="2.85" hidden="false" customHeight="true" outlineLevel="0" collapsed="false">
      <c r="A52" s="87"/>
      <c r="B52" s="87"/>
      <c r="C52" s="88"/>
      <c r="D52" s="89"/>
      <c r="E52" s="90"/>
      <c r="F52" s="91"/>
      <c r="G52" s="91"/>
      <c r="H52" s="91"/>
      <c r="I52" s="91"/>
      <c r="J52" s="91"/>
      <c r="K52" s="91"/>
      <c r="L52" s="91"/>
      <c r="M52" s="91"/>
      <c r="N52" s="91"/>
      <c r="O52" s="72" t="n">
        <v>100</v>
      </c>
    </row>
    <row r="53" s="54" customFormat="true" ht="90.6" hidden="false" customHeight="true" outlineLevel="0" collapsed="false">
      <c r="A53" s="64"/>
      <c r="B53" s="65" t="s">
        <v>341</v>
      </c>
      <c r="C53" s="64"/>
      <c r="D53" s="64"/>
      <c r="E53" s="66" t="s">
        <v>342</v>
      </c>
      <c r="F53" s="67" t="n">
        <v>326407949</v>
      </c>
      <c r="G53" s="67" t="n">
        <v>311233193</v>
      </c>
      <c r="H53" s="67" t="n">
        <v>311233193</v>
      </c>
      <c r="I53" s="67" t="n">
        <v>311233193</v>
      </c>
      <c r="J53" s="67" t="n">
        <v>311233193</v>
      </c>
      <c r="K53" s="67" t="n">
        <v>311233193</v>
      </c>
      <c r="L53" s="67" t="n">
        <v>0</v>
      </c>
      <c r="M53" s="67" t="n">
        <v>311233193</v>
      </c>
      <c r="N53" s="67" t="n">
        <v>100</v>
      </c>
      <c r="O53" s="58" t="n">
        <v>100</v>
      </c>
    </row>
    <row r="54" s="54" customFormat="true" ht="61.35" hidden="false" customHeight="true" outlineLevel="0" collapsed="false">
      <c r="A54" s="68"/>
      <c r="B54" s="68"/>
      <c r="C54" s="69" t="s">
        <v>242</v>
      </c>
      <c r="D54" s="70"/>
      <c r="E54" s="71" t="s">
        <v>343</v>
      </c>
      <c r="F54" s="72" t="n">
        <v>0</v>
      </c>
      <c r="G54" s="72" t="n">
        <v>0</v>
      </c>
      <c r="H54" s="72" t="n">
        <v>261103282</v>
      </c>
      <c r="I54" s="72" t="n">
        <v>261103282</v>
      </c>
      <c r="J54" s="72" t="n">
        <v>261103282</v>
      </c>
      <c r="K54" s="72" t="n">
        <v>261103282</v>
      </c>
      <c r="L54" s="72" t="n">
        <v>0</v>
      </c>
      <c r="M54" s="72" t="n">
        <v>261103282</v>
      </c>
      <c r="N54" s="72" t="n">
        <v>100</v>
      </c>
      <c r="O54" s="72" t="n">
        <v>100</v>
      </c>
    </row>
    <row r="55" s="54" customFormat="true" ht="41.85" hidden="false" customHeight="true" outlineLevel="0" collapsed="false">
      <c r="A55" s="68"/>
      <c r="B55" s="68"/>
      <c r="C55" s="69" t="s">
        <v>244</v>
      </c>
      <c r="D55" s="70"/>
      <c r="E55" s="71" t="s">
        <v>344</v>
      </c>
      <c r="F55" s="72" t="n">
        <v>0</v>
      </c>
      <c r="G55" s="72" t="n">
        <v>0</v>
      </c>
      <c r="H55" s="72" t="n">
        <v>50129911</v>
      </c>
      <c r="I55" s="72" t="n">
        <v>50129911</v>
      </c>
      <c r="J55" s="72" t="n">
        <v>50129911</v>
      </c>
      <c r="K55" s="72" t="n">
        <v>50129911</v>
      </c>
      <c r="L55" s="72" t="n">
        <v>0</v>
      </c>
      <c r="M55" s="72" t="n">
        <v>50129911</v>
      </c>
      <c r="N55" s="72" t="n">
        <v>100</v>
      </c>
      <c r="O55" s="72" t="n">
        <v>100</v>
      </c>
    </row>
    <row r="56" s="54" customFormat="true" ht="71.1" hidden="false" customHeight="true" outlineLevel="0" collapsed="false">
      <c r="A56" s="64"/>
      <c r="B56" s="65" t="s">
        <v>345</v>
      </c>
      <c r="C56" s="64"/>
      <c r="D56" s="64"/>
      <c r="E56" s="66" t="s">
        <v>346</v>
      </c>
      <c r="F56" s="67" t="n">
        <v>430682</v>
      </c>
      <c r="G56" s="67" t="n">
        <v>398269</v>
      </c>
      <c r="H56" s="67" t="n">
        <v>398269</v>
      </c>
      <c r="I56" s="67" t="n">
        <v>398269</v>
      </c>
      <c r="J56" s="67" t="n">
        <v>398269</v>
      </c>
      <c r="K56" s="67" t="n">
        <v>398269</v>
      </c>
      <c r="L56" s="67" t="n">
        <v>0</v>
      </c>
      <c r="M56" s="67" t="n">
        <v>398269</v>
      </c>
      <c r="N56" s="67" t="n">
        <v>100</v>
      </c>
      <c r="O56" s="58" t="n">
        <v>100</v>
      </c>
    </row>
    <row r="57" s="54" customFormat="true" ht="2.85" hidden="false" customHeight="true" outlineLevel="0" collapsed="false">
      <c r="A57" s="87"/>
      <c r="B57" s="87"/>
      <c r="C57" s="88"/>
      <c r="D57" s="89"/>
      <c r="E57" s="90"/>
      <c r="F57" s="91"/>
      <c r="G57" s="91"/>
      <c r="H57" s="91"/>
      <c r="I57" s="91"/>
      <c r="J57" s="91"/>
      <c r="K57" s="91"/>
      <c r="L57" s="91"/>
      <c r="M57" s="91"/>
      <c r="N57" s="91"/>
      <c r="O57" s="72" t="n">
        <v>100</v>
      </c>
    </row>
    <row r="58" s="54" customFormat="true" ht="80.85" hidden="false" customHeight="true" outlineLevel="0" collapsed="false">
      <c r="A58" s="64"/>
      <c r="B58" s="65" t="s">
        <v>236</v>
      </c>
      <c r="C58" s="64"/>
      <c r="D58" s="64"/>
      <c r="E58" s="66" t="s">
        <v>347</v>
      </c>
      <c r="F58" s="67" t="n">
        <v>84243</v>
      </c>
      <c r="G58" s="67" t="n">
        <v>79238</v>
      </c>
      <c r="H58" s="67" t="n">
        <v>79238</v>
      </c>
      <c r="I58" s="67" t="n">
        <v>79238</v>
      </c>
      <c r="J58" s="67" t="n">
        <v>79238</v>
      </c>
      <c r="K58" s="67" t="n">
        <v>79238</v>
      </c>
      <c r="L58" s="67" t="n">
        <v>0</v>
      </c>
      <c r="M58" s="67" t="n">
        <v>79238</v>
      </c>
      <c r="N58" s="67" t="n">
        <v>100</v>
      </c>
      <c r="O58" s="58" t="n">
        <v>100</v>
      </c>
    </row>
    <row r="59" s="54" customFormat="true" ht="2.85" hidden="false" customHeight="true" outlineLevel="0" collapsed="false">
      <c r="A59" s="87"/>
      <c r="B59" s="87"/>
      <c r="C59" s="88"/>
      <c r="D59" s="89"/>
      <c r="E59" s="90"/>
      <c r="F59" s="91"/>
      <c r="G59" s="91"/>
      <c r="H59" s="91"/>
      <c r="I59" s="91"/>
      <c r="J59" s="91"/>
      <c r="K59" s="91"/>
      <c r="L59" s="91"/>
      <c r="M59" s="91"/>
      <c r="N59" s="91"/>
      <c r="O59" s="72" t="n">
        <v>100</v>
      </c>
    </row>
    <row r="60" s="54" customFormat="true" ht="80.85" hidden="false" customHeight="true" outlineLevel="0" collapsed="false">
      <c r="A60" s="64"/>
      <c r="B60" s="65" t="s">
        <v>267</v>
      </c>
      <c r="C60" s="64"/>
      <c r="D60" s="64"/>
      <c r="E60" s="66" t="s">
        <v>348</v>
      </c>
      <c r="F60" s="67" t="n">
        <v>543746</v>
      </c>
      <c r="G60" s="67" t="n">
        <v>525518</v>
      </c>
      <c r="H60" s="67" t="n">
        <v>525518</v>
      </c>
      <c r="I60" s="67" t="n">
        <v>525518</v>
      </c>
      <c r="J60" s="67" t="n">
        <v>525518</v>
      </c>
      <c r="K60" s="67" t="n">
        <v>525518</v>
      </c>
      <c r="L60" s="67" t="n">
        <v>0</v>
      </c>
      <c r="M60" s="67" t="n">
        <v>525518</v>
      </c>
      <c r="N60" s="67" t="n">
        <v>100</v>
      </c>
      <c r="O60" s="58" t="n">
        <v>100</v>
      </c>
    </row>
    <row r="61" s="54" customFormat="true" ht="2.85" hidden="false" customHeight="true" outlineLevel="0" collapsed="false">
      <c r="A61" s="87"/>
      <c r="B61" s="87"/>
      <c r="C61" s="88"/>
      <c r="D61" s="89"/>
      <c r="E61" s="90"/>
      <c r="F61" s="91"/>
      <c r="G61" s="91"/>
      <c r="H61" s="91"/>
      <c r="I61" s="91"/>
      <c r="J61" s="91"/>
      <c r="K61" s="91"/>
      <c r="L61" s="91"/>
      <c r="M61" s="91"/>
      <c r="N61" s="91"/>
      <c r="O61" s="72" t="n">
        <v>100</v>
      </c>
    </row>
    <row r="62" s="54" customFormat="true" ht="71.1" hidden="false" customHeight="true" outlineLevel="0" collapsed="false">
      <c r="A62" s="64"/>
      <c r="B62" s="65" t="s">
        <v>275</v>
      </c>
      <c r="C62" s="64"/>
      <c r="D62" s="64"/>
      <c r="E62" s="66" t="s">
        <v>349</v>
      </c>
      <c r="F62" s="67" t="n">
        <v>6801723</v>
      </c>
      <c r="G62" s="67" t="n">
        <v>4967641</v>
      </c>
      <c r="H62" s="67" t="n">
        <v>4967641</v>
      </c>
      <c r="I62" s="67" t="n">
        <v>4967641</v>
      </c>
      <c r="J62" s="67" t="n">
        <v>4967641</v>
      </c>
      <c r="K62" s="67" t="n">
        <v>4967641</v>
      </c>
      <c r="L62" s="67" t="n">
        <v>0</v>
      </c>
      <c r="M62" s="67" t="n">
        <v>4967641</v>
      </c>
      <c r="N62" s="67" t="n">
        <v>100</v>
      </c>
      <c r="O62" s="58" t="n">
        <v>100</v>
      </c>
    </row>
    <row r="63" s="54" customFormat="true" ht="32.1" hidden="false" customHeight="true" outlineLevel="0" collapsed="false">
      <c r="A63" s="68"/>
      <c r="B63" s="68"/>
      <c r="C63" s="69" t="s">
        <v>242</v>
      </c>
      <c r="D63" s="70"/>
      <c r="E63" s="71" t="s">
        <v>350</v>
      </c>
      <c r="F63" s="72" t="n">
        <v>0</v>
      </c>
      <c r="G63" s="72" t="n">
        <v>0</v>
      </c>
      <c r="H63" s="72" t="n">
        <v>189196</v>
      </c>
      <c r="I63" s="72" t="n">
        <v>189196</v>
      </c>
      <c r="J63" s="72" t="n">
        <v>189196</v>
      </c>
      <c r="K63" s="72" t="n">
        <v>189196</v>
      </c>
      <c r="L63" s="72" t="n">
        <v>0</v>
      </c>
      <c r="M63" s="72" t="n">
        <v>189196</v>
      </c>
      <c r="N63" s="72" t="n">
        <v>100</v>
      </c>
      <c r="O63" s="72" t="n">
        <v>100</v>
      </c>
    </row>
    <row r="64" s="54" customFormat="true" ht="51.6" hidden="false" customHeight="true" outlineLevel="0" collapsed="false">
      <c r="A64" s="68"/>
      <c r="B64" s="68"/>
      <c r="C64" s="69" t="s">
        <v>244</v>
      </c>
      <c r="D64" s="70"/>
      <c r="E64" s="71" t="s">
        <v>351</v>
      </c>
      <c r="F64" s="72" t="n">
        <v>0</v>
      </c>
      <c r="G64" s="72" t="n">
        <v>0</v>
      </c>
      <c r="H64" s="72" t="n">
        <v>595978</v>
      </c>
      <c r="I64" s="72" t="n">
        <v>595978</v>
      </c>
      <c r="J64" s="72" t="n">
        <v>595978</v>
      </c>
      <c r="K64" s="72" t="n">
        <v>595978</v>
      </c>
      <c r="L64" s="72" t="n">
        <v>0</v>
      </c>
      <c r="M64" s="72" t="n">
        <v>595978</v>
      </c>
      <c r="N64" s="72" t="n">
        <v>100</v>
      </c>
      <c r="O64" s="72" t="n">
        <v>100</v>
      </c>
    </row>
    <row r="65" s="54" customFormat="true" ht="51.6" hidden="false" customHeight="true" outlineLevel="0" collapsed="false">
      <c r="A65" s="68"/>
      <c r="B65" s="68"/>
      <c r="C65" s="69" t="s">
        <v>230</v>
      </c>
      <c r="D65" s="70"/>
      <c r="E65" s="71" t="s">
        <v>352</v>
      </c>
      <c r="F65" s="72" t="n">
        <v>0</v>
      </c>
      <c r="G65" s="72" t="n">
        <v>0</v>
      </c>
      <c r="H65" s="72" t="n">
        <v>2420711</v>
      </c>
      <c r="I65" s="72" t="n">
        <v>2420711</v>
      </c>
      <c r="J65" s="72" t="n">
        <v>2420711</v>
      </c>
      <c r="K65" s="72" t="n">
        <v>2420711</v>
      </c>
      <c r="L65" s="72" t="n">
        <v>0</v>
      </c>
      <c r="M65" s="72" t="n">
        <v>2420711</v>
      </c>
      <c r="N65" s="72" t="n">
        <v>100</v>
      </c>
      <c r="O65" s="72" t="n">
        <v>100</v>
      </c>
    </row>
    <row r="66" s="54" customFormat="true" ht="41.85" hidden="false" customHeight="true" outlineLevel="0" collapsed="false">
      <c r="A66" s="68"/>
      <c r="B66" s="68"/>
      <c r="C66" s="69" t="s">
        <v>353</v>
      </c>
      <c r="D66" s="70"/>
      <c r="E66" s="71" t="s">
        <v>354</v>
      </c>
      <c r="F66" s="72" t="n">
        <v>0</v>
      </c>
      <c r="G66" s="72" t="n">
        <v>0</v>
      </c>
      <c r="H66" s="72" t="n">
        <v>1004706</v>
      </c>
      <c r="I66" s="72" t="n">
        <v>1004706</v>
      </c>
      <c r="J66" s="72" t="n">
        <v>1004706</v>
      </c>
      <c r="K66" s="72" t="n">
        <v>1004706</v>
      </c>
      <c r="L66" s="72" t="n">
        <v>0</v>
      </c>
      <c r="M66" s="72" t="n">
        <v>1004706</v>
      </c>
      <c r="N66" s="72" t="n">
        <v>100</v>
      </c>
      <c r="O66" s="72" t="n">
        <v>100</v>
      </c>
    </row>
    <row r="67" s="54" customFormat="true" ht="41.85" hidden="false" customHeight="true" outlineLevel="0" collapsed="false">
      <c r="A67" s="68"/>
      <c r="B67" s="68"/>
      <c r="C67" s="69" t="s">
        <v>248</v>
      </c>
      <c r="D67" s="70"/>
      <c r="E67" s="71" t="s">
        <v>355</v>
      </c>
      <c r="F67" s="72" t="n">
        <v>0</v>
      </c>
      <c r="G67" s="72" t="n">
        <v>0</v>
      </c>
      <c r="H67" s="72" t="n">
        <v>757050</v>
      </c>
      <c r="I67" s="72" t="n">
        <v>757050</v>
      </c>
      <c r="J67" s="72" t="n">
        <v>757050</v>
      </c>
      <c r="K67" s="72" t="n">
        <v>757050</v>
      </c>
      <c r="L67" s="72" t="n">
        <v>0</v>
      </c>
      <c r="M67" s="72" t="n">
        <v>757050</v>
      </c>
      <c r="N67" s="72" t="n">
        <v>100</v>
      </c>
      <c r="O67" s="72" t="n">
        <v>100</v>
      </c>
    </row>
    <row r="68" s="54" customFormat="true" ht="100.35" hidden="false" customHeight="true" outlineLevel="0" collapsed="false">
      <c r="A68" s="64"/>
      <c r="B68" s="65" t="s">
        <v>356</v>
      </c>
      <c r="C68" s="64"/>
      <c r="D68" s="64"/>
      <c r="E68" s="66" t="s">
        <v>357</v>
      </c>
      <c r="F68" s="67" t="n">
        <v>5752023</v>
      </c>
      <c r="G68" s="67" t="n">
        <v>5732175</v>
      </c>
      <c r="H68" s="67" t="n">
        <v>5732175</v>
      </c>
      <c r="I68" s="67" t="n">
        <v>5732175</v>
      </c>
      <c r="J68" s="67" t="n">
        <v>5732175</v>
      </c>
      <c r="K68" s="67" t="n">
        <v>5732175</v>
      </c>
      <c r="L68" s="67" t="n">
        <v>0</v>
      </c>
      <c r="M68" s="67" t="n">
        <v>5732175</v>
      </c>
      <c r="N68" s="67" t="n">
        <v>100</v>
      </c>
      <c r="O68" s="58" t="n">
        <v>100</v>
      </c>
    </row>
    <row r="69" s="54" customFormat="true" ht="2.85" hidden="false" customHeight="true" outlineLevel="0" collapsed="false">
      <c r="A69" s="87"/>
      <c r="B69" s="87"/>
      <c r="C69" s="88"/>
      <c r="D69" s="89"/>
      <c r="E69" s="90"/>
      <c r="F69" s="91"/>
      <c r="G69" s="91"/>
      <c r="H69" s="91"/>
      <c r="I69" s="91"/>
      <c r="J69" s="91"/>
      <c r="K69" s="91"/>
      <c r="L69" s="91"/>
      <c r="M69" s="91"/>
      <c r="N69" s="91"/>
      <c r="O69" s="72" t="n">
        <v>100</v>
      </c>
    </row>
    <row r="70" s="54" customFormat="true" ht="71.1" hidden="false" customHeight="true" outlineLevel="0" collapsed="false">
      <c r="A70" s="64"/>
      <c r="B70" s="65" t="s">
        <v>358</v>
      </c>
      <c r="C70" s="64"/>
      <c r="D70" s="64"/>
      <c r="E70" s="66" t="s">
        <v>359</v>
      </c>
      <c r="F70" s="67" t="n">
        <v>448646</v>
      </c>
      <c r="G70" s="67" t="n">
        <v>416896</v>
      </c>
      <c r="H70" s="67" t="n">
        <v>416896</v>
      </c>
      <c r="I70" s="67" t="n">
        <v>416896</v>
      </c>
      <c r="J70" s="67" t="n">
        <v>416896</v>
      </c>
      <c r="K70" s="67" t="n">
        <v>416896</v>
      </c>
      <c r="L70" s="67" t="n">
        <v>0</v>
      </c>
      <c r="M70" s="67" t="n">
        <v>416896</v>
      </c>
      <c r="N70" s="67" t="n">
        <v>100</v>
      </c>
      <c r="O70" s="58" t="n">
        <v>100</v>
      </c>
    </row>
    <row r="71" s="54" customFormat="true" ht="2.85" hidden="false" customHeight="true" outlineLevel="0" collapsed="false">
      <c r="A71" s="87"/>
      <c r="B71" s="87"/>
      <c r="C71" s="88"/>
      <c r="D71" s="89"/>
      <c r="E71" s="90"/>
      <c r="F71" s="91"/>
      <c r="G71" s="91"/>
      <c r="H71" s="91"/>
      <c r="I71" s="91"/>
      <c r="J71" s="91"/>
      <c r="K71" s="91"/>
      <c r="L71" s="91"/>
      <c r="M71" s="91"/>
      <c r="N71" s="91"/>
      <c r="O71" s="72" t="n">
        <v>100</v>
      </c>
    </row>
    <row r="72" s="54" customFormat="true" ht="71.1" hidden="false" customHeight="true" outlineLevel="0" collapsed="false">
      <c r="A72" s="64"/>
      <c r="B72" s="65" t="s">
        <v>360</v>
      </c>
      <c r="C72" s="64"/>
      <c r="D72" s="64"/>
      <c r="E72" s="66" t="s">
        <v>361</v>
      </c>
      <c r="F72" s="67" t="s">
        <v>312</v>
      </c>
      <c r="G72" s="67" t="s">
        <v>312</v>
      </c>
      <c r="H72" s="67" t="n">
        <v>8080643</v>
      </c>
      <c r="I72" s="67" t="n">
        <v>8080643</v>
      </c>
      <c r="J72" s="67" t="n">
        <v>8080643</v>
      </c>
      <c r="K72" s="67" t="n">
        <v>8080643</v>
      </c>
      <c r="L72" s="67" t="n">
        <v>0</v>
      </c>
      <c r="M72" s="67" t="n">
        <v>8080643</v>
      </c>
      <c r="N72" s="67" t="n">
        <v>100</v>
      </c>
      <c r="O72" s="58" t="n">
        <v>100</v>
      </c>
    </row>
    <row r="73" s="54" customFormat="true" ht="2.85" hidden="false" customHeight="true" outlineLevel="0" collapsed="false">
      <c r="A73" s="87"/>
      <c r="B73" s="87"/>
      <c r="C73" s="88"/>
      <c r="D73" s="89"/>
      <c r="E73" s="90"/>
      <c r="F73" s="91"/>
      <c r="G73" s="91"/>
      <c r="H73" s="91"/>
      <c r="I73" s="91"/>
      <c r="J73" s="91"/>
      <c r="K73" s="91"/>
      <c r="L73" s="91"/>
      <c r="M73" s="91"/>
      <c r="N73" s="91"/>
      <c r="O73" s="72" t="n">
        <v>100</v>
      </c>
    </row>
    <row r="74" s="54" customFormat="true" ht="178.5" hidden="false" customHeight="true" outlineLevel="0" collapsed="false">
      <c r="A74" s="64"/>
      <c r="B74" s="65" t="s">
        <v>362</v>
      </c>
      <c r="C74" s="64"/>
      <c r="D74" s="64"/>
      <c r="E74" s="100" t="s">
        <v>363</v>
      </c>
      <c r="F74" s="67" t="s">
        <v>312</v>
      </c>
      <c r="G74" s="67" t="s">
        <v>312</v>
      </c>
      <c r="H74" s="67" t="n">
        <v>32724</v>
      </c>
      <c r="I74" s="67" t="n">
        <v>32724</v>
      </c>
      <c r="J74" s="67" t="n">
        <v>32724</v>
      </c>
      <c r="K74" s="67" t="n">
        <v>32724</v>
      </c>
      <c r="L74" s="67" t="n">
        <v>0</v>
      </c>
      <c r="M74" s="67" t="n">
        <v>32724</v>
      </c>
      <c r="N74" s="67" t="n">
        <v>100</v>
      </c>
      <c r="O74" s="58" t="n">
        <v>100</v>
      </c>
    </row>
    <row r="75" s="54" customFormat="true" ht="2.85" hidden="false" customHeight="true" outlineLevel="0" collapsed="false">
      <c r="A75" s="87"/>
      <c r="B75" s="87"/>
      <c r="C75" s="88"/>
      <c r="D75" s="89"/>
      <c r="E75" s="90"/>
      <c r="F75" s="91"/>
      <c r="G75" s="91"/>
      <c r="H75" s="91"/>
      <c r="I75" s="91"/>
      <c r="J75" s="91"/>
      <c r="K75" s="91"/>
      <c r="L75" s="91"/>
      <c r="M75" s="91"/>
      <c r="N75" s="91"/>
      <c r="O75" s="72" t="n">
        <v>100</v>
      </c>
    </row>
    <row r="76" s="54" customFormat="true" ht="32.1" hidden="false" customHeight="true" outlineLevel="0" collapsed="false">
      <c r="A76" s="86" t="s">
        <v>256</v>
      </c>
      <c r="B76" s="68"/>
      <c r="C76" s="68"/>
      <c r="D76" s="68"/>
      <c r="E76" s="57" t="s">
        <v>257</v>
      </c>
      <c r="F76" s="58" t="n">
        <v>77889005</v>
      </c>
      <c r="G76" s="58" t="n">
        <v>68229774</v>
      </c>
      <c r="H76" s="58" t="n">
        <v>364669</v>
      </c>
      <c r="I76" s="58" t="n">
        <v>364669</v>
      </c>
      <c r="J76" s="58" t="n">
        <v>364669</v>
      </c>
      <c r="K76" s="58" t="n">
        <v>364669</v>
      </c>
      <c r="L76" s="58" t="n">
        <v>0</v>
      </c>
      <c r="M76" s="58" t="n">
        <v>364669</v>
      </c>
      <c r="N76" s="58" t="n">
        <v>100</v>
      </c>
      <c r="O76" s="58" t="n">
        <v>100</v>
      </c>
    </row>
    <row r="77" s="54" customFormat="true" ht="90.6" hidden="false" customHeight="true" outlineLevel="0" collapsed="false">
      <c r="A77" s="64"/>
      <c r="B77" s="65" t="s">
        <v>313</v>
      </c>
      <c r="C77" s="64"/>
      <c r="D77" s="64"/>
      <c r="E77" s="66" t="s">
        <v>314</v>
      </c>
      <c r="F77" s="67" t="s">
        <v>312</v>
      </c>
      <c r="G77" s="67" t="s">
        <v>312</v>
      </c>
      <c r="H77" s="67" t="n">
        <v>364669</v>
      </c>
      <c r="I77" s="67" t="n">
        <v>364669</v>
      </c>
      <c r="J77" s="67" t="n">
        <v>364669</v>
      </c>
      <c r="K77" s="67" t="n">
        <v>364669</v>
      </c>
      <c r="L77" s="67" t="n">
        <v>0</v>
      </c>
      <c r="M77" s="67" t="n">
        <v>364669</v>
      </c>
      <c r="N77" s="67" t="n">
        <v>100</v>
      </c>
      <c r="O77" s="58" t="n">
        <v>100</v>
      </c>
    </row>
    <row r="78" s="54" customFormat="true" ht="2.85" hidden="false" customHeight="true" outlineLevel="0" collapsed="false">
      <c r="A78" s="87"/>
      <c r="B78" s="87"/>
      <c r="C78" s="88"/>
      <c r="D78" s="89"/>
      <c r="E78" s="90"/>
      <c r="F78" s="91"/>
      <c r="G78" s="91"/>
      <c r="H78" s="91"/>
      <c r="I78" s="91"/>
      <c r="J78" s="91"/>
      <c r="K78" s="91"/>
      <c r="L78" s="91"/>
      <c r="M78" s="91"/>
      <c r="N78" s="91"/>
      <c r="O78" s="72" t="n">
        <v>100</v>
      </c>
    </row>
    <row r="79" s="54" customFormat="true" ht="32.1" hidden="false" customHeight="true" outlineLevel="0" collapsed="false">
      <c r="A79" s="86" t="s">
        <v>364</v>
      </c>
      <c r="B79" s="68"/>
      <c r="C79" s="68"/>
      <c r="D79" s="68"/>
      <c r="E79" s="57" t="s">
        <v>365</v>
      </c>
      <c r="F79" s="58" t="n">
        <v>74500318</v>
      </c>
      <c r="G79" s="58" t="n">
        <v>75887735</v>
      </c>
      <c r="H79" s="58" t="n">
        <v>1994745.9</v>
      </c>
      <c r="I79" s="58" t="n">
        <v>1994745.9</v>
      </c>
      <c r="J79" s="58" t="n">
        <v>1994745.9</v>
      </c>
      <c r="K79" s="58" t="n">
        <v>1994745.847</v>
      </c>
      <c r="L79" s="58" t="n">
        <v>0</v>
      </c>
      <c r="M79" s="58" t="n">
        <v>1994745.847</v>
      </c>
      <c r="N79" s="58" t="n">
        <v>99.99999734302</v>
      </c>
      <c r="O79" s="58" t="n">
        <v>99.99999734302</v>
      </c>
    </row>
    <row r="80" s="54" customFormat="true" ht="90.6" hidden="false" customHeight="true" outlineLevel="0" collapsed="false">
      <c r="A80" s="64"/>
      <c r="B80" s="65" t="s">
        <v>313</v>
      </c>
      <c r="C80" s="64"/>
      <c r="D80" s="64"/>
      <c r="E80" s="66" t="s">
        <v>314</v>
      </c>
      <c r="F80" s="67" t="s">
        <v>312</v>
      </c>
      <c r="G80" s="67" t="s">
        <v>312</v>
      </c>
      <c r="H80" s="67" t="n">
        <v>1994745.9</v>
      </c>
      <c r="I80" s="67" t="n">
        <v>1994745.9</v>
      </c>
      <c r="J80" s="67" t="n">
        <v>1994745.9</v>
      </c>
      <c r="K80" s="67" t="n">
        <v>1994745.847</v>
      </c>
      <c r="L80" s="67" t="n">
        <v>0</v>
      </c>
      <c r="M80" s="67" t="n">
        <v>1994745.847</v>
      </c>
      <c r="N80" s="67" t="n">
        <v>99.99999734302</v>
      </c>
      <c r="O80" s="58" t="n">
        <v>99.99999734302</v>
      </c>
    </row>
    <row r="81" s="54" customFormat="true" ht="2.85" hidden="false" customHeight="true" outlineLevel="0" collapsed="false">
      <c r="A81" s="87"/>
      <c r="B81" s="87"/>
      <c r="C81" s="88"/>
      <c r="D81" s="89"/>
      <c r="E81" s="90"/>
      <c r="F81" s="91"/>
      <c r="G81" s="91"/>
      <c r="H81" s="91"/>
      <c r="I81" s="91"/>
      <c r="J81" s="91"/>
      <c r="K81" s="91"/>
      <c r="L81" s="91"/>
      <c r="M81" s="91"/>
      <c r="N81" s="91"/>
      <c r="O81" s="72" t="n">
        <v>99.99999734302</v>
      </c>
    </row>
    <row r="82" s="54" customFormat="true" ht="41.85" hidden="false" customHeight="true" outlineLevel="0" collapsed="false">
      <c r="A82" s="86" t="s">
        <v>262</v>
      </c>
      <c r="B82" s="68"/>
      <c r="C82" s="68"/>
      <c r="D82" s="68"/>
      <c r="E82" s="57" t="s">
        <v>263</v>
      </c>
      <c r="F82" s="58" t="n">
        <v>695141654</v>
      </c>
      <c r="G82" s="58" t="n">
        <v>617667248</v>
      </c>
      <c r="H82" s="58" t="n">
        <v>17558640</v>
      </c>
      <c r="I82" s="58" t="n">
        <v>17558640</v>
      </c>
      <c r="J82" s="58" t="n">
        <v>17558640</v>
      </c>
      <c r="K82" s="58" t="n">
        <v>17558640</v>
      </c>
      <c r="L82" s="58" t="n">
        <v>0</v>
      </c>
      <c r="M82" s="58" t="n">
        <v>17558640</v>
      </c>
      <c r="N82" s="58" t="n">
        <v>100</v>
      </c>
      <c r="O82" s="58" t="n">
        <v>100</v>
      </c>
    </row>
    <row r="83" s="54" customFormat="true" ht="71.1" hidden="false" customHeight="true" outlineLevel="0" collapsed="false">
      <c r="A83" s="64"/>
      <c r="B83" s="65" t="s">
        <v>366</v>
      </c>
      <c r="C83" s="64"/>
      <c r="D83" s="64"/>
      <c r="E83" s="66" t="s">
        <v>367</v>
      </c>
      <c r="F83" s="67" t="n">
        <v>3500000</v>
      </c>
      <c r="G83" s="67" t="n">
        <v>3617835</v>
      </c>
      <c r="H83" s="67" t="n">
        <v>3617835</v>
      </c>
      <c r="I83" s="67" t="n">
        <v>3617835</v>
      </c>
      <c r="J83" s="67" t="n">
        <v>3617835</v>
      </c>
      <c r="K83" s="67" t="n">
        <v>3617835</v>
      </c>
      <c r="L83" s="67" t="n">
        <v>0</v>
      </c>
      <c r="M83" s="67" t="n">
        <v>3617835</v>
      </c>
      <c r="N83" s="67" t="n">
        <v>100</v>
      </c>
      <c r="O83" s="58" t="n">
        <v>100</v>
      </c>
    </row>
    <row r="84" s="54" customFormat="true" ht="2.85" hidden="false" customHeight="true" outlineLevel="0" collapsed="false">
      <c r="A84" s="87"/>
      <c r="B84" s="87"/>
      <c r="C84" s="88"/>
      <c r="D84" s="89"/>
      <c r="E84" s="90"/>
      <c r="F84" s="91"/>
      <c r="G84" s="91"/>
      <c r="H84" s="91"/>
      <c r="I84" s="91"/>
      <c r="J84" s="91"/>
      <c r="K84" s="91"/>
      <c r="L84" s="91"/>
      <c r="M84" s="91"/>
      <c r="N84" s="91"/>
      <c r="O84" s="72" t="n">
        <v>100</v>
      </c>
    </row>
    <row r="85" s="54" customFormat="true" ht="51.6" hidden="false" customHeight="true" outlineLevel="0" collapsed="false">
      <c r="A85" s="64"/>
      <c r="B85" s="65" t="s">
        <v>368</v>
      </c>
      <c r="C85" s="64"/>
      <c r="D85" s="64"/>
      <c r="E85" s="66" t="s">
        <v>369</v>
      </c>
      <c r="F85" s="67" t="n">
        <v>1959296</v>
      </c>
      <c r="G85" s="67" t="n">
        <v>1499548</v>
      </c>
      <c r="H85" s="67" t="n">
        <v>1499548</v>
      </c>
      <c r="I85" s="67" t="n">
        <v>1499548</v>
      </c>
      <c r="J85" s="67" t="n">
        <v>1499548</v>
      </c>
      <c r="K85" s="67" t="n">
        <v>1499548</v>
      </c>
      <c r="L85" s="67" t="n">
        <v>0</v>
      </c>
      <c r="M85" s="67" t="n">
        <v>1499548</v>
      </c>
      <c r="N85" s="67" t="n">
        <v>100</v>
      </c>
      <c r="O85" s="58" t="n">
        <v>100</v>
      </c>
    </row>
    <row r="86" s="54" customFormat="true" ht="2.85" hidden="false" customHeight="true" outlineLevel="0" collapsed="false">
      <c r="A86" s="87"/>
      <c r="B86" s="87"/>
      <c r="C86" s="88"/>
      <c r="D86" s="89"/>
      <c r="E86" s="90"/>
      <c r="F86" s="91"/>
      <c r="G86" s="91"/>
      <c r="H86" s="91"/>
      <c r="I86" s="91"/>
      <c r="J86" s="91"/>
      <c r="K86" s="91"/>
      <c r="L86" s="91"/>
      <c r="M86" s="91"/>
      <c r="N86" s="91"/>
      <c r="O86" s="72" t="n">
        <v>100</v>
      </c>
    </row>
    <row r="87" s="54" customFormat="true" ht="159" hidden="false" customHeight="true" outlineLevel="0" collapsed="false">
      <c r="A87" s="64"/>
      <c r="B87" s="65" t="s">
        <v>370</v>
      </c>
      <c r="C87" s="64"/>
      <c r="D87" s="64"/>
      <c r="E87" s="100" t="s">
        <v>371</v>
      </c>
      <c r="F87" s="67" t="n">
        <v>0</v>
      </c>
      <c r="G87" s="67" t="n">
        <v>24959</v>
      </c>
      <c r="H87" s="67" t="n">
        <v>24959</v>
      </c>
      <c r="I87" s="67" t="n">
        <v>24959</v>
      </c>
      <c r="J87" s="67" t="n">
        <v>24959</v>
      </c>
      <c r="K87" s="67" t="n">
        <v>24959</v>
      </c>
      <c r="L87" s="67" t="n">
        <v>0</v>
      </c>
      <c r="M87" s="67" t="n">
        <v>24959</v>
      </c>
      <c r="N87" s="67" t="n">
        <v>100</v>
      </c>
      <c r="O87" s="58" t="n">
        <v>100</v>
      </c>
    </row>
    <row r="88" s="54" customFormat="true" ht="2.85" hidden="false" customHeight="true" outlineLevel="0" collapsed="false">
      <c r="A88" s="87"/>
      <c r="B88" s="87"/>
      <c r="C88" s="88"/>
      <c r="D88" s="89"/>
      <c r="E88" s="90"/>
      <c r="F88" s="91"/>
      <c r="G88" s="91"/>
      <c r="H88" s="91"/>
      <c r="I88" s="91"/>
      <c r="J88" s="91"/>
      <c r="K88" s="91"/>
      <c r="L88" s="91"/>
      <c r="M88" s="91"/>
      <c r="N88" s="91"/>
      <c r="O88" s="72" t="n">
        <v>100</v>
      </c>
    </row>
    <row r="89" s="54" customFormat="true" ht="100.35" hidden="false" customHeight="true" outlineLevel="0" collapsed="false">
      <c r="A89" s="64"/>
      <c r="B89" s="65" t="s">
        <v>372</v>
      </c>
      <c r="C89" s="64"/>
      <c r="D89" s="64"/>
      <c r="E89" s="66" t="s">
        <v>373</v>
      </c>
      <c r="F89" s="67" t="n">
        <v>0</v>
      </c>
      <c r="G89" s="67" t="n">
        <v>6221068</v>
      </c>
      <c r="H89" s="67" t="n">
        <v>6221068</v>
      </c>
      <c r="I89" s="67" t="n">
        <v>6221068</v>
      </c>
      <c r="J89" s="67" t="n">
        <v>6221068</v>
      </c>
      <c r="K89" s="67" t="n">
        <v>6221068</v>
      </c>
      <c r="L89" s="67" t="n">
        <v>0</v>
      </c>
      <c r="M89" s="67" t="n">
        <v>6221068</v>
      </c>
      <c r="N89" s="67" t="n">
        <v>100</v>
      </c>
      <c r="O89" s="58" t="n">
        <v>100</v>
      </c>
    </row>
    <row r="90" s="54" customFormat="true" ht="2.85" hidden="false" customHeight="true" outlineLevel="0" collapsed="false">
      <c r="A90" s="87"/>
      <c r="B90" s="87"/>
      <c r="C90" s="88"/>
      <c r="D90" s="89"/>
      <c r="E90" s="90"/>
      <c r="F90" s="91"/>
      <c r="G90" s="91"/>
      <c r="H90" s="91"/>
      <c r="I90" s="91"/>
      <c r="J90" s="91"/>
      <c r="K90" s="91"/>
      <c r="L90" s="91"/>
      <c r="M90" s="91"/>
      <c r="N90" s="91"/>
      <c r="O90" s="72" t="n">
        <v>100</v>
      </c>
    </row>
    <row r="91" s="54" customFormat="true" ht="90.6" hidden="false" customHeight="true" outlineLevel="0" collapsed="false">
      <c r="A91" s="64"/>
      <c r="B91" s="65" t="s">
        <v>313</v>
      </c>
      <c r="C91" s="64"/>
      <c r="D91" s="64"/>
      <c r="E91" s="66" t="s">
        <v>314</v>
      </c>
      <c r="F91" s="67" t="s">
        <v>312</v>
      </c>
      <c r="G91" s="67" t="s">
        <v>312</v>
      </c>
      <c r="H91" s="67" t="n">
        <v>6195230</v>
      </c>
      <c r="I91" s="67" t="n">
        <v>6195230</v>
      </c>
      <c r="J91" s="67" t="n">
        <v>6195230</v>
      </c>
      <c r="K91" s="67" t="n">
        <v>6195230</v>
      </c>
      <c r="L91" s="67" t="n">
        <v>0</v>
      </c>
      <c r="M91" s="67" t="n">
        <v>6195230</v>
      </c>
      <c r="N91" s="67" t="n">
        <v>100</v>
      </c>
      <c r="O91" s="58" t="n">
        <v>100</v>
      </c>
    </row>
    <row r="92" s="54" customFormat="true" ht="2.85" hidden="false" customHeight="true" outlineLevel="0" collapsed="false">
      <c r="A92" s="87"/>
      <c r="B92" s="87"/>
      <c r="C92" s="88"/>
      <c r="D92" s="89"/>
      <c r="E92" s="90"/>
      <c r="F92" s="91"/>
      <c r="G92" s="91"/>
      <c r="H92" s="91"/>
      <c r="I92" s="91"/>
      <c r="J92" s="91"/>
      <c r="K92" s="91"/>
      <c r="L92" s="91"/>
      <c r="M92" s="91"/>
      <c r="N92" s="91"/>
      <c r="O92" s="72" t="n">
        <v>100</v>
      </c>
    </row>
    <row r="93" s="63" customFormat="true" ht="41.85" hidden="false" customHeight="true" outlineLevel="0" collapsed="false">
      <c r="A93" s="59" t="s">
        <v>269</v>
      </c>
      <c r="B93" s="60"/>
      <c r="C93" s="60"/>
      <c r="D93" s="60"/>
      <c r="E93" s="61" t="s">
        <v>270</v>
      </c>
      <c r="F93" s="62" t="n">
        <v>908570600</v>
      </c>
      <c r="G93" s="62" t="n">
        <v>748033411</v>
      </c>
      <c r="H93" s="62" t="n">
        <v>77849138.8</v>
      </c>
      <c r="I93" s="62" t="n">
        <v>77849138.8</v>
      </c>
      <c r="J93" s="62" t="n">
        <v>77849138.8</v>
      </c>
      <c r="K93" s="62" t="n">
        <v>77849138.8</v>
      </c>
      <c r="L93" s="62" t="n">
        <v>0</v>
      </c>
      <c r="M93" s="62" t="n">
        <v>77849138.8</v>
      </c>
      <c r="N93" s="62" t="n">
        <v>100</v>
      </c>
      <c r="O93" s="62" t="n">
        <v>100</v>
      </c>
    </row>
    <row r="94" s="54" customFormat="true" ht="71.1" hidden="false" customHeight="true" outlineLevel="0" collapsed="false">
      <c r="A94" s="64"/>
      <c r="B94" s="65" t="s">
        <v>252</v>
      </c>
      <c r="C94" s="64"/>
      <c r="D94" s="64"/>
      <c r="E94" s="66" t="s">
        <v>374</v>
      </c>
      <c r="F94" s="67" t="n">
        <v>18580403</v>
      </c>
      <c r="G94" s="67" t="n">
        <v>15800443</v>
      </c>
      <c r="H94" s="67" t="n">
        <v>15800443</v>
      </c>
      <c r="I94" s="67" t="n">
        <v>15800443</v>
      </c>
      <c r="J94" s="67" t="n">
        <v>15800443</v>
      </c>
      <c r="K94" s="67" t="n">
        <v>15800443</v>
      </c>
      <c r="L94" s="67" t="n">
        <v>0</v>
      </c>
      <c r="M94" s="67" t="n">
        <v>15800443</v>
      </c>
      <c r="N94" s="67" t="n">
        <v>100</v>
      </c>
      <c r="O94" s="58" t="n">
        <v>100</v>
      </c>
    </row>
    <row r="95" s="54" customFormat="true" ht="2.85" hidden="false" customHeight="true" outlineLevel="0" collapsed="false">
      <c r="A95" s="87"/>
      <c r="B95" s="87"/>
      <c r="C95" s="88"/>
      <c r="D95" s="89"/>
      <c r="E95" s="90"/>
      <c r="F95" s="91"/>
      <c r="G95" s="91"/>
      <c r="H95" s="91"/>
      <c r="I95" s="91"/>
      <c r="J95" s="91"/>
      <c r="K95" s="91"/>
      <c r="L95" s="91"/>
      <c r="M95" s="91"/>
      <c r="N95" s="91"/>
      <c r="O95" s="72" t="n">
        <v>100</v>
      </c>
    </row>
    <row r="96" s="63" customFormat="true" ht="139.5" hidden="false" customHeight="true" outlineLevel="0" collapsed="false">
      <c r="A96" s="92"/>
      <c r="B96" s="93" t="s">
        <v>273</v>
      </c>
      <c r="C96" s="92"/>
      <c r="D96" s="92"/>
      <c r="E96" s="101" t="s">
        <v>274</v>
      </c>
      <c r="F96" s="95" t="n">
        <v>2375975</v>
      </c>
      <c r="G96" s="95" t="n">
        <v>3087592</v>
      </c>
      <c r="H96" s="95" t="n">
        <v>3087592</v>
      </c>
      <c r="I96" s="95" t="n">
        <v>3087592</v>
      </c>
      <c r="J96" s="95" t="n">
        <v>3087592</v>
      </c>
      <c r="K96" s="95" t="n">
        <v>3087592</v>
      </c>
      <c r="L96" s="95" t="n">
        <v>0</v>
      </c>
      <c r="M96" s="95" t="n">
        <v>3087592</v>
      </c>
      <c r="N96" s="95" t="n">
        <v>100</v>
      </c>
      <c r="O96" s="62" t="n">
        <v>100</v>
      </c>
    </row>
    <row r="97" s="54" customFormat="true" ht="2.85" hidden="false" customHeight="true" outlineLevel="0" collapsed="false">
      <c r="A97" s="87"/>
      <c r="B97" s="87"/>
      <c r="C97" s="88"/>
      <c r="D97" s="89"/>
      <c r="E97" s="90"/>
      <c r="F97" s="91"/>
      <c r="G97" s="91"/>
      <c r="H97" s="91"/>
      <c r="I97" s="91"/>
      <c r="J97" s="91"/>
      <c r="K97" s="91"/>
      <c r="L97" s="91"/>
      <c r="M97" s="91"/>
      <c r="N97" s="91"/>
      <c r="O97" s="72" t="n">
        <v>100</v>
      </c>
    </row>
    <row r="98" s="63" customFormat="true" ht="71.1" hidden="false" customHeight="true" outlineLevel="0" collapsed="false">
      <c r="A98" s="92"/>
      <c r="B98" s="93" t="s">
        <v>277</v>
      </c>
      <c r="C98" s="92"/>
      <c r="D98" s="92"/>
      <c r="E98" s="101" t="s">
        <v>278</v>
      </c>
      <c r="F98" s="95" t="n">
        <v>44435</v>
      </c>
      <c r="G98" s="95" t="n">
        <v>16275</v>
      </c>
      <c r="H98" s="95" t="n">
        <v>16275</v>
      </c>
      <c r="I98" s="95" t="n">
        <v>16275</v>
      </c>
      <c r="J98" s="95" t="n">
        <v>16275</v>
      </c>
      <c r="K98" s="95" t="n">
        <v>16275</v>
      </c>
      <c r="L98" s="95" t="n">
        <v>0</v>
      </c>
      <c r="M98" s="95" t="n">
        <v>16275</v>
      </c>
      <c r="N98" s="95" t="n">
        <v>100</v>
      </c>
      <c r="O98" s="62" t="n">
        <v>100</v>
      </c>
    </row>
    <row r="99" s="54" customFormat="true" ht="2.85" hidden="false" customHeight="true" outlineLevel="0" collapsed="false">
      <c r="A99" s="87"/>
      <c r="B99" s="87"/>
      <c r="C99" s="88"/>
      <c r="D99" s="89"/>
      <c r="E99" s="90"/>
      <c r="F99" s="91"/>
      <c r="G99" s="91"/>
      <c r="H99" s="91"/>
      <c r="I99" s="91"/>
      <c r="J99" s="91"/>
      <c r="K99" s="91"/>
      <c r="L99" s="91"/>
      <c r="M99" s="91"/>
      <c r="N99" s="91"/>
      <c r="O99" s="72" t="n">
        <v>100</v>
      </c>
    </row>
    <row r="100" s="63" customFormat="true" ht="100.35" hidden="false" customHeight="true" outlineLevel="0" collapsed="false">
      <c r="A100" s="92"/>
      <c r="B100" s="93" t="s">
        <v>279</v>
      </c>
      <c r="C100" s="92"/>
      <c r="D100" s="92"/>
      <c r="E100" s="101" t="s">
        <v>280</v>
      </c>
      <c r="F100" s="95" t="n">
        <v>28300000</v>
      </c>
      <c r="G100" s="95" t="n">
        <v>34984300</v>
      </c>
      <c r="H100" s="95" t="n">
        <v>34984300</v>
      </c>
      <c r="I100" s="95" t="n">
        <v>34984300</v>
      </c>
      <c r="J100" s="95" t="n">
        <v>34984300</v>
      </c>
      <c r="K100" s="95" t="n">
        <v>34984300</v>
      </c>
      <c r="L100" s="95" t="n">
        <v>0</v>
      </c>
      <c r="M100" s="95" t="n">
        <v>34984300</v>
      </c>
      <c r="N100" s="95" t="n">
        <v>100</v>
      </c>
      <c r="O100" s="62" t="n">
        <v>100</v>
      </c>
    </row>
    <row r="101" s="63" customFormat="true" ht="32.1" hidden="false" customHeight="true" outlineLevel="0" collapsed="false">
      <c r="A101" s="60"/>
      <c r="B101" s="60"/>
      <c r="C101" s="96" t="s">
        <v>234</v>
      </c>
      <c r="D101" s="97"/>
      <c r="E101" s="98" t="s">
        <v>235</v>
      </c>
      <c r="F101" s="99" t="n">
        <v>0</v>
      </c>
      <c r="G101" s="99" t="n">
        <v>0</v>
      </c>
      <c r="H101" s="99" t="n">
        <v>27784300</v>
      </c>
      <c r="I101" s="99" t="n">
        <v>27784300</v>
      </c>
      <c r="J101" s="99" t="n">
        <v>27784300</v>
      </c>
      <c r="K101" s="99" t="n">
        <v>27784300</v>
      </c>
      <c r="L101" s="99" t="n">
        <v>0</v>
      </c>
      <c r="M101" s="99" t="n">
        <v>27784300</v>
      </c>
      <c r="N101" s="99" t="n">
        <v>100</v>
      </c>
      <c r="O101" s="99" t="n">
        <v>100</v>
      </c>
    </row>
    <row r="102" s="63" customFormat="true" ht="41.85" hidden="false" customHeight="true" outlineLevel="0" collapsed="false">
      <c r="A102" s="60"/>
      <c r="B102" s="60"/>
      <c r="C102" s="96" t="s">
        <v>236</v>
      </c>
      <c r="D102" s="97"/>
      <c r="E102" s="98" t="s">
        <v>237</v>
      </c>
      <c r="F102" s="99" t="n">
        <v>0</v>
      </c>
      <c r="G102" s="99" t="n">
        <v>0</v>
      </c>
      <c r="H102" s="99" t="n">
        <v>7200000</v>
      </c>
      <c r="I102" s="99" t="n">
        <v>7200000</v>
      </c>
      <c r="J102" s="99" t="n">
        <v>7200000</v>
      </c>
      <c r="K102" s="99" t="n">
        <v>7200000</v>
      </c>
      <c r="L102" s="99" t="n">
        <v>0</v>
      </c>
      <c r="M102" s="99" t="n">
        <v>7200000</v>
      </c>
      <c r="N102" s="99" t="n">
        <v>100</v>
      </c>
      <c r="O102" s="99" t="n">
        <v>100</v>
      </c>
    </row>
    <row r="103" s="54" customFormat="true" ht="61.35" hidden="false" customHeight="true" outlineLevel="0" collapsed="false">
      <c r="A103" s="64"/>
      <c r="B103" s="65" t="s">
        <v>375</v>
      </c>
      <c r="C103" s="64"/>
      <c r="D103" s="64"/>
      <c r="E103" s="66" t="s">
        <v>376</v>
      </c>
      <c r="F103" s="67" t="n">
        <v>8700000</v>
      </c>
      <c r="G103" s="67" t="n">
        <v>6662684</v>
      </c>
      <c r="H103" s="67" t="n">
        <v>6662684</v>
      </c>
      <c r="I103" s="67" t="n">
        <v>6662684</v>
      </c>
      <c r="J103" s="67" t="n">
        <v>6662684</v>
      </c>
      <c r="K103" s="67" t="n">
        <v>6662684</v>
      </c>
      <c r="L103" s="67" t="n">
        <v>0</v>
      </c>
      <c r="M103" s="67" t="n">
        <v>6662684</v>
      </c>
      <c r="N103" s="67" t="n">
        <v>100</v>
      </c>
      <c r="O103" s="58" t="n">
        <v>100</v>
      </c>
    </row>
    <row r="104" s="54" customFormat="true" ht="2.85" hidden="false" customHeight="true" outlineLevel="0" collapsed="false">
      <c r="A104" s="87"/>
      <c r="B104" s="87"/>
      <c r="C104" s="88"/>
      <c r="D104" s="89"/>
      <c r="E104" s="90"/>
      <c r="F104" s="91"/>
      <c r="G104" s="91"/>
      <c r="H104" s="91"/>
      <c r="I104" s="91"/>
      <c r="J104" s="91"/>
      <c r="K104" s="91"/>
      <c r="L104" s="91"/>
      <c r="M104" s="91"/>
      <c r="N104" s="91"/>
      <c r="O104" s="72" t="n">
        <v>100</v>
      </c>
    </row>
    <row r="105" s="54" customFormat="true" ht="178.5" hidden="false" customHeight="true" outlineLevel="0" collapsed="false">
      <c r="A105" s="64"/>
      <c r="B105" s="65" t="s">
        <v>321</v>
      </c>
      <c r="C105" s="64"/>
      <c r="D105" s="64"/>
      <c r="E105" s="100" t="s">
        <v>377</v>
      </c>
      <c r="F105" s="67" t="n">
        <v>540042</v>
      </c>
      <c r="G105" s="67" t="n">
        <v>488159</v>
      </c>
      <c r="H105" s="67" t="n">
        <v>488159</v>
      </c>
      <c r="I105" s="67" t="n">
        <v>488159</v>
      </c>
      <c r="J105" s="67" t="n">
        <v>488159</v>
      </c>
      <c r="K105" s="67" t="n">
        <v>488159</v>
      </c>
      <c r="L105" s="67" t="n">
        <v>0</v>
      </c>
      <c r="M105" s="67" t="n">
        <v>488159</v>
      </c>
      <c r="N105" s="67" t="n">
        <v>100</v>
      </c>
      <c r="O105" s="58" t="n">
        <v>100</v>
      </c>
    </row>
    <row r="106" s="54" customFormat="true" ht="2.85" hidden="false" customHeight="true" outlineLevel="0" collapsed="false">
      <c r="A106" s="87"/>
      <c r="B106" s="87"/>
      <c r="C106" s="88"/>
      <c r="D106" s="89"/>
      <c r="E106" s="90"/>
      <c r="F106" s="91"/>
      <c r="G106" s="91"/>
      <c r="H106" s="91"/>
      <c r="I106" s="91"/>
      <c r="J106" s="91"/>
      <c r="K106" s="91"/>
      <c r="L106" s="91"/>
      <c r="M106" s="91"/>
      <c r="N106" s="91"/>
      <c r="O106" s="72" t="n">
        <v>100</v>
      </c>
    </row>
    <row r="107" s="54" customFormat="true" ht="80.85" hidden="false" customHeight="true" outlineLevel="0" collapsed="false">
      <c r="A107" s="64"/>
      <c r="B107" s="65" t="s">
        <v>378</v>
      </c>
      <c r="C107" s="64"/>
      <c r="D107" s="64"/>
      <c r="E107" s="66" t="s">
        <v>379</v>
      </c>
      <c r="F107" s="67" t="n">
        <v>916149</v>
      </c>
      <c r="G107" s="67" t="n">
        <v>95115</v>
      </c>
      <c r="H107" s="67" t="n">
        <v>95115</v>
      </c>
      <c r="I107" s="67" t="n">
        <v>95115</v>
      </c>
      <c r="J107" s="67" t="n">
        <v>95115</v>
      </c>
      <c r="K107" s="67" t="n">
        <v>95115</v>
      </c>
      <c r="L107" s="67" t="n">
        <v>0</v>
      </c>
      <c r="M107" s="67" t="n">
        <v>95115</v>
      </c>
      <c r="N107" s="67" t="n">
        <v>100</v>
      </c>
      <c r="O107" s="58" t="n">
        <v>100</v>
      </c>
    </row>
    <row r="108" s="54" customFormat="true" ht="2.85" hidden="false" customHeight="true" outlineLevel="0" collapsed="false">
      <c r="A108" s="87"/>
      <c r="B108" s="87"/>
      <c r="C108" s="88"/>
      <c r="D108" s="89"/>
      <c r="E108" s="90"/>
      <c r="F108" s="91"/>
      <c r="G108" s="91"/>
      <c r="H108" s="91"/>
      <c r="I108" s="91"/>
      <c r="J108" s="91"/>
      <c r="K108" s="91"/>
      <c r="L108" s="91"/>
      <c r="M108" s="91"/>
      <c r="N108" s="91"/>
      <c r="O108" s="72" t="n">
        <v>100</v>
      </c>
    </row>
    <row r="109" s="54" customFormat="true" ht="100.35" hidden="false" customHeight="true" outlineLevel="0" collapsed="false">
      <c r="A109" s="64"/>
      <c r="B109" s="65" t="s">
        <v>317</v>
      </c>
      <c r="C109" s="64"/>
      <c r="D109" s="64"/>
      <c r="E109" s="66" t="s">
        <v>380</v>
      </c>
      <c r="F109" s="67" t="n">
        <v>0</v>
      </c>
      <c r="G109" s="67" t="n">
        <v>499003</v>
      </c>
      <c r="H109" s="67" t="n">
        <v>499003</v>
      </c>
      <c r="I109" s="67" t="n">
        <v>499003</v>
      </c>
      <c r="J109" s="67" t="n">
        <v>499003</v>
      </c>
      <c r="K109" s="67" t="n">
        <v>499003</v>
      </c>
      <c r="L109" s="67" t="n">
        <v>0</v>
      </c>
      <c r="M109" s="67" t="n">
        <v>499003</v>
      </c>
      <c r="N109" s="67" t="n">
        <v>100</v>
      </c>
      <c r="O109" s="58" t="n">
        <v>100</v>
      </c>
    </row>
    <row r="110" s="54" customFormat="true" ht="2.85" hidden="false" customHeight="true" outlineLevel="0" collapsed="false">
      <c r="A110" s="87"/>
      <c r="B110" s="87"/>
      <c r="C110" s="88"/>
      <c r="D110" s="89"/>
      <c r="E110" s="90"/>
      <c r="F110" s="91"/>
      <c r="G110" s="91"/>
      <c r="H110" s="91"/>
      <c r="I110" s="91"/>
      <c r="J110" s="91"/>
      <c r="K110" s="91"/>
      <c r="L110" s="91"/>
      <c r="M110" s="91"/>
      <c r="N110" s="91"/>
      <c r="O110" s="72" t="n">
        <v>100</v>
      </c>
    </row>
    <row r="111" s="54" customFormat="true" ht="159" hidden="false" customHeight="true" outlineLevel="0" collapsed="false">
      <c r="A111" s="64"/>
      <c r="B111" s="65" t="s">
        <v>381</v>
      </c>
      <c r="C111" s="64"/>
      <c r="D111" s="64"/>
      <c r="E111" s="100" t="s">
        <v>382</v>
      </c>
      <c r="F111" s="67" t="n">
        <v>0</v>
      </c>
      <c r="G111" s="67" t="n">
        <v>634226</v>
      </c>
      <c r="H111" s="67" t="n">
        <v>634226</v>
      </c>
      <c r="I111" s="67" t="n">
        <v>634226</v>
      </c>
      <c r="J111" s="67" t="n">
        <v>634226</v>
      </c>
      <c r="K111" s="67" t="n">
        <v>634226</v>
      </c>
      <c r="L111" s="67" t="n">
        <v>0</v>
      </c>
      <c r="M111" s="67" t="n">
        <v>634226</v>
      </c>
      <c r="N111" s="67" t="n">
        <v>100</v>
      </c>
      <c r="O111" s="58" t="n">
        <v>100</v>
      </c>
    </row>
    <row r="112" s="54" customFormat="true" ht="2.85" hidden="false" customHeight="true" outlineLevel="0" collapsed="false">
      <c r="A112" s="87"/>
      <c r="B112" s="87"/>
      <c r="C112" s="88"/>
      <c r="D112" s="89"/>
      <c r="E112" s="90"/>
      <c r="F112" s="91"/>
      <c r="G112" s="91"/>
      <c r="H112" s="91"/>
      <c r="I112" s="91"/>
      <c r="J112" s="91"/>
      <c r="K112" s="91"/>
      <c r="L112" s="91"/>
      <c r="M112" s="91"/>
      <c r="N112" s="91"/>
      <c r="O112" s="72" t="n">
        <v>100</v>
      </c>
    </row>
    <row r="113" s="54" customFormat="true" ht="90.6" hidden="false" customHeight="true" outlineLevel="0" collapsed="false">
      <c r="A113" s="64"/>
      <c r="B113" s="65" t="s">
        <v>383</v>
      </c>
      <c r="C113" s="64"/>
      <c r="D113" s="64"/>
      <c r="E113" s="66" t="s">
        <v>384</v>
      </c>
      <c r="F113" s="67" t="n">
        <v>0</v>
      </c>
      <c r="G113" s="67" t="n">
        <v>835783</v>
      </c>
      <c r="H113" s="67" t="n">
        <v>835783</v>
      </c>
      <c r="I113" s="67" t="n">
        <v>835783</v>
      </c>
      <c r="J113" s="67" t="n">
        <v>835783</v>
      </c>
      <c r="K113" s="67" t="n">
        <v>835783</v>
      </c>
      <c r="L113" s="67" t="n">
        <v>0</v>
      </c>
      <c r="M113" s="67" t="n">
        <v>835783</v>
      </c>
      <c r="N113" s="67" t="n">
        <v>100</v>
      </c>
      <c r="O113" s="58" t="n">
        <v>100</v>
      </c>
    </row>
    <row r="114" s="54" customFormat="true" ht="2.85" hidden="false" customHeight="true" outlineLevel="0" collapsed="false">
      <c r="A114" s="87"/>
      <c r="B114" s="87"/>
      <c r="C114" s="88"/>
      <c r="D114" s="89"/>
      <c r="E114" s="90"/>
      <c r="F114" s="91"/>
      <c r="G114" s="91"/>
      <c r="H114" s="91"/>
      <c r="I114" s="91"/>
      <c r="J114" s="91"/>
      <c r="K114" s="91"/>
      <c r="L114" s="91"/>
      <c r="M114" s="91"/>
      <c r="N114" s="91"/>
      <c r="O114" s="72" t="n">
        <v>100</v>
      </c>
    </row>
    <row r="115" s="54" customFormat="true" ht="90.6" hidden="false" customHeight="true" outlineLevel="0" collapsed="false">
      <c r="A115" s="64"/>
      <c r="B115" s="65" t="s">
        <v>313</v>
      </c>
      <c r="C115" s="64"/>
      <c r="D115" s="64"/>
      <c r="E115" s="66" t="s">
        <v>314</v>
      </c>
      <c r="F115" s="67" t="s">
        <v>312</v>
      </c>
      <c r="G115" s="67" t="s">
        <v>312</v>
      </c>
      <c r="H115" s="67" t="n">
        <v>2350777.8</v>
      </c>
      <c r="I115" s="67" t="n">
        <v>2350777.8</v>
      </c>
      <c r="J115" s="67" t="n">
        <v>2350777.8</v>
      </c>
      <c r="K115" s="67" t="n">
        <v>2350777.8</v>
      </c>
      <c r="L115" s="67" t="n">
        <v>0</v>
      </c>
      <c r="M115" s="67" t="n">
        <v>2350777.8</v>
      </c>
      <c r="N115" s="67" t="n">
        <v>100</v>
      </c>
      <c r="O115" s="58" t="n">
        <v>100</v>
      </c>
    </row>
    <row r="116" s="54" customFormat="true" ht="2.85" hidden="false" customHeight="true" outlineLevel="0" collapsed="false">
      <c r="A116" s="87"/>
      <c r="B116" s="87"/>
      <c r="C116" s="88"/>
      <c r="D116" s="89"/>
      <c r="E116" s="90"/>
      <c r="F116" s="91"/>
      <c r="G116" s="91"/>
      <c r="H116" s="91"/>
      <c r="I116" s="91"/>
      <c r="J116" s="91"/>
      <c r="K116" s="91"/>
      <c r="L116" s="91"/>
      <c r="M116" s="91"/>
      <c r="N116" s="91"/>
      <c r="O116" s="72" t="n">
        <v>100</v>
      </c>
    </row>
    <row r="117" s="54" customFormat="true" ht="139.5" hidden="false" customHeight="true" outlineLevel="0" collapsed="false">
      <c r="A117" s="64"/>
      <c r="B117" s="65" t="s">
        <v>385</v>
      </c>
      <c r="C117" s="64"/>
      <c r="D117" s="64"/>
      <c r="E117" s="66" t="s">
        <v>386</v>
      </c>
      <c r="F117" s="67" t="s">
        <v>312</v>
      </c>
      <c r="G117" s="67" t="s">
        <v>312</v>
      </c>
      <c r="H117" s="67" t="n">
        <v>64000</v>
      </c>
      <c r="I117" s="67" t="n">
        <v>64000</v>
      </c>
      <c r="J117" s="67" t="n">
        <v>64000</v>
      </c>
      <c r="K117" s="67" t="n">
        <v>64000</v>
      </c>
      <c r="L117" s="67" t="n">
        <v>0</v>
      </c>
      <c r="M117" s="67" t="n">
        <v>64000</v>
      </c>
      <c r="N117" s="67" t="n">
        <v>100</v>
      </c>
      <c r="O117" s="58" t="n">
        <v>100</v>
      </c>
    </row>
    <row r="118" s="54" customFormat="true" ht="2.85" hidden="false" customHeight="true" outlineLevel="0" collapsed="false">
      <c r="A118" s="87"/>
      <c r="B118" s="87"/>
      <c r="C118" s="88"/>
      <c r="D118" s="89"/>
      <c r="E118" s="90"/>
      <c r="F118" s="91"/>
      <c r="G118" s="91"/>
      <c r="H118" s="91"/>
      <c r="I118" s="91"/>
      <c r="J118" s="91"/>
      <c r="K118" s="91"/>
      <c r="L118" s="91"/>
      <c r="M118" s="91"/>
      <c r="N118" s="91"/>
      <c r="O118" s="72" t="n">
        <v>100</v>
      </c>
    </row>
    <row r="119" s="54" customFormat="true" ht="90.6" hidden="false" customHeight="true" outlineLevel="0" collapsed="false">
      <c r="A119" s="64"/>
      <c r="B119" s="65" t="s">
        <v>362</v>
      </c>
      <c r="C119" s="64"/>
      <c r="D119" s="64"/>
      <c r="E119" s="66" t="s">
        <v>387</v>
      </c>
      <c r="F119" s="67" t="s">
        <v>312</v>
      </c>
      <c r="G119" s="67" t="s">
        <v>312</v>
      </c>
      <c r="H119" s="67" t="n">
        <v>12327782</v>
      </c>
      <c r="I119" s="67" t="n">
        <v>12327782</v>
      </c>
      <c r="J119" s="67" t="n">
        <v>12327782</v>
      </c>
      <c r="K119" s="67" t="n">
        <v>12327782</v>
      </c>
      <c r="L119" s="67" t="n">
        <v>0</v>
      </c>
      <c r="M119" s="67" t="n">
        <v>12327782</v>
      </c>
      <c r="N119" s="67" t="n">
        <v>100</v>
      </c>
      <c r="O119" s="58" t="n">
        <v>100</v>
      </c>
    </row>
    <row r="120" s="54" customFormat="true" ht="2.85" hidden="false" customHeight="true" outlineLevel="0" collapsed="false">
      <c r="A120" s="87"/>
      <c r="B120" s="87"/>
      <c r="C120" s="88"/>
      <c r="D120" s="89"/>
      <c r="E120" s="90"/>
      <c r="F120" s="91"/>
      <c r="G120" s="91"/>
      <c r="H120" s="91"/>
      <c r="I120" s="91"/>
      <c r="J120" s="91"/>
      <c r="K120" s="91"/>
      <c r="L120" s="91"/>
      <c r="M120" s="91"/>
      <c r="N120" s="91"/>
      <c r="O120" s="72" t="n">
        <v>100</v>
      </c>
    </row>
    <row r="121" s="54" customFormat="true" ht="120" hidden="false" customHeight="true" outlineLevel="0" collapsed="false">
      <c r="A121" s="64"/>
      <c r="B121" s="65" t="s">
        <v>388</v>
      </c>
      <c r="C121" s="64"/>
      <c r="D121" s="64"/>
      <c r="E121" s="66" t="s">
        <v>389</v>
      </c>
      <c r="F121" s="67" t="s">
        <v>312</v>
      </c>
      <c r="G121" s="67" t="s">
        <v>312</v>
      </c>
      <c r="H121" s="67" t="n">
        <v>2999</v>
      </c>
      <c r="I121" s="67" t="n">
        <v>2999</v>
      </c>
      <c r="J121" s="67" t="n">
        <v>2999</v>
      </c>
      <c r="K121" s="67" t="n">
        <v>2999</v>
      </c>
      <c r="L121" s="67" t="n">
        <v>0</v>
      </c>
      <c r="M121" s="67" t="n">
        <v>2999</v>
      </c>
      <c r="N121" s="67" t="n">
        <v>100</v>
      </c>
      <c r="O121" s="58" t="n">
        <v>100</v>
      </c>
    </row>
    <row r="122" s="54" customFormat="true" ht="2.85" hidden="false" customHeight="true" outlineLevel="0" collapsed="false">
      <c r="A122" s="87"/>
      <c r="B122" s="87"/>
      <c r="C122" s="88"/>
      <c r="D122" s="89"/>
      <c r="E122" s="90"/>
      <c r="F122" s="91"/>
      <c r="G122" s="91"/>
      <c r="H122" s="91"/>
      <c r="I122" s="91"/>
      <c r="J122" s="91"/>
      <c r="K122" s="91"/>
      <c r="L122" s="91"/>
      <c r="M122" s="91"/>
      <c r="N122" s="91"/>
      <c r="O122" s="72" t="n">
        <v>100</v>
      </c>
    </row>
    <row r="123" s="54" customFormat="true" ht="15.4" hidden="false" customHeight="true" outlineLevel="0" collapsed="false"/>
  </sheetData>
  <mergeCells count="17">
    <mergeCell ref="A2:P2"/>
    <mergeCell ref="A3:P3"/>
    <mergeCell ref="A4:P4"/>
    <mergeCell ref="A5:P5"/>
    <mergeCell ref="A7:D8"/>
    <mergeCell ref="E7:E8"/>
    <mergeCell ref="F7:F8"/>
    <mergeCell ref="G7:G8"/>
    <mergeCell ref="H7:H8"/>
    <mergeCell ref="I7:J7"/>
    <mergeCell ref="K7:K8"/>
    <mergeCell ref="L7:L8"/>
    <mergeCell ref="M7:M8"/>
    <mergeCell ref="N7:N8"/>
    <mergeCell ref="O7:O8"/>
    <mergeCell ref="A9:D9"/>
    <mergeCell ref="A10:C10"/>
  </mergeCells>
  <printOptions headings="false" gridLines="false" gridLinesSet="true" horizontalCentered="false" verticalCentered="false"/>
  <pageMargins left="0.784027777777778" right="0.784027777777778" top="0.980555555555556" bottom="0.980555555555556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H40"/>
  <sheetViews>
    <sheetView showFormulas="false" showGridLines="true" showRowColHeaders="true" showZeros="true" rightToLeft="false" tabSelected="false" showOutlineSymbols="true" defaultGridColor="true" view="normal" topLeftCell="A29" colorId="64" zoomScale="100" zoomScaleNormal="100" zoomScalePageLayoutView="100" workbookViewId="0">
      <selection pane="topLeft" activeCell="L9" activeCellId="0" sqref="L9"/>
    </sheetView>
  </sheetViews>
  <sheetFormatPr defaultColWidth="9.15625" defaultRowHeight="12.75" zeroHeight="false" outlineLevelRow="0" outlineLevelCol="0"/>
  <cols>
    <col collapsed="false" customWidth="true" hidden="false" outlineLevel="0" max="4" min="1" style="102" width="3.99"/>
    <col collapsed="false" customWidth="true" hidden="false" outlineLevel="0" max="5" min="5" style="103" width="36.99"/>
    <col collapsed="false" customWidth="true" hidden="false" outlineLevel="0" max="6" min="6" style="103" width="13.86"/>
    <col collapsed="false" customWidth="true" hidden="false" outlineLevel="0" max="7" min="7" style="103" width="9.42"/>
    <col collapsed="false" customWidth="true" hidden="false" outlineLevel="0" max="8" min="8" style="103" width="13.86"/>
    <col collapsed="false" customWidth="false" hidden="false" outlineLevel="0" max="1024" min="9" style="103" width="9.14"/>
  </cols>
  <sheetData>
    <row r="1" s="109" customFormat="true" ht="15.75" hidden="false" customHeight="false" outlineLevel="0" collapsed="false">
      <c r="A1" s="104"/>
      <c r="B1" s="105"/>
      <c r="C1" s="105"/>
      <c r="D1" s="105"/>
      <c r="E1" s="106"/>
      <c r="F1" s="107"/>
      <c r="G1" s="108"/>
    </row>
    <row r="2" s="109" customFormat="true" ht="15.75" hidden="false" customHeight="false" outlineLevel="0" collapsed="false">
      <c r="A2" s="110"/>
      <c r="B2" s="105"/>
      <c r="C2" s="105"/>
      <c r="D2" s="105"/>
      <c r="E2" s="111"/>
      <c r="F2" s="107"/>
      <c r="G2" s="112"/>
      <c r="H2" s="107"/>
    </row>
    <row r="3" s="109" customFormat="true" ht="15.75" hidden="false" customHeight="false" outlineLevel="0" collapsed="false">
      <c r="A3" s="113"/>
      <c r="B3" s="114"/>
      <c r="C3" s="114"/>
      <c r="D3" s="114"/>
      <c r="E3" s="115"/>
      <c r="F3" s="115"/>
      <c r="G3" s="116"/>
      <c r="H3" s="115"/>
    </row>
    <row r="4" s="109" customFormat="true" ht="15.75" hidden="false" customHeight="true" outlineLevel="0" collapsed="false">
      <c r="A4" s="117" t="s">
        <v>390</v>
      </c>
      <c r="B4" s="117"/>
      <c r="C4" s="117"/>
      <c r="D4" s="117"/>
      <c r="E4" s="117"/>
      <c r="F4" s="117"/>
      <c r="G4" s="117"/>
      <c r="H4" s="117"/>
    </row>
    <row r="5" s="120" customFormat="true" ht="11.25" hidden="false" customHeight="false" outlineLevel="0" collapsed="false">
      <c r="A5" s="118" t="s">
        <v>391</v>
      </c>
      <c r="B5" s="118"/>
      <c r="C5" s="118"/>
      <c r="D5" s="118"/>
      <c r="E5" s="119" t="s">
        <v>392</v>
      </c>
      <c r="G5" s="121"/>
    </row>
    <row r="6" s="106" customFormat="true" ht="11.25" hidden="false" customHeight="false" outlineLevel="0" collapsed="false">
      <c r="A6" s="118" t="s">
        <v>393</v>
      </c>
      <c r="B6" s="118"/>
      <c r="C6" s="118"/>
      <c r="D6" s="118"/>
      <c r="E6" s="119" t="s">
        <v>394</v>
      </c>
      <c r="H6" s="120"/>
    </row>
    <row r="7" customFormat="false" ht="55.5" hidden="false" customHeight="true" outlineLevel="0" collapsed="false">
      <c r="A7" s="122" t="s">
        <v>395</v>
      </c>
      <c r="B7" s="122"/>
      <c r="C7" s="122"/>
      <c r="D7" s="122"/>
      <c r="E7" s="123" t="s">
        <v>396</v>
      </c>
      <c r="F7" s="123" t="s">
        <v>397</v>
      </c>
      <c r="G7" s="123" t="s">
        <v>398</v>
      </c>
      <c r="H7" s="123" t="s">
        <v>399</v>
      </c>
    </row>
    <row r="8" customFormat="false" ht="27" hidden="false" customHeight="true" outlineLevel="0" collapsed="false">
      <c r="A8" s="122"/>
      <c r="B8" s="122"/>
      <c r="C8" s="122"/>
      <c r="D8" s="122"/>
      <c r="E8" s="123"/>
      <c r="F8" s="123"/>
      <c r="G8" s="123"/>
      <c r="H8" s="123"/>
    </row>
    <row r="9" customFormat="false" ht="12.75" hidden="false" customHeight="false" outlineLevel="0" collapsed="false">
      <c r="A9" s="124" t="s">
        <v>400</v>
      </c>
      <c r="B9" s="124"/>
      <c r="C9" s="124"/>
      <c r="D9" s="124"/>
      <c r="E9" s="125" t="n">
        <v>2</v>
      </c>
      <c r="F9" s="126" t="n">
        <v>8</v>
      </c>
      <c r="G9" s="126" t="n">
        <v>10</v>
      </c>
      <c r="H9" s="126" t="n">
        <v>3</v>
      </c>
    </row>
    <row r="10" s="106" customFormat="true" ht="12" hidden="false" customHeight="false" outlineLevel="0" collapsed="false">
      <c r="A10" s="127"/>
      <c r="B10" s="127"/>
      <c r="C10" s="127"/>
      <c r="D10" s="127"/>
      <c r="E10" s="128" t="s">
        <v>225</v>
      </c>
      <c r="F10" s="129" t="n">
        <v>88427801.658</v>
      </c>
      <c r="G10" s="129" t="n">
        <f aca="false">IF(H10=0,0,F10/H10%)</f>
        <v>99.9540261743409</v>
      </c>
      <c r="H10" s="129" t="n">
        <v>88468474</v>
      </c>
    </row>
    <row r="11" customFormat="false" ht="24" hidden="false" customHeight="false" outlineLevel="0" collapsed="false">
      <c r="A11" s="127" t="s">
        <v>226</v>
      </c>
      <c r="B11" s="127"/>
      <c r="C11" s="127"/>
      <c r="D11" s="127"/>
      <c r="E11" s="128" t="s">
        <v>227</v>
      </c>
      <c r="F11" s="129" t="n">
        <v>467582</v>
      </c>
      <c r="G11" s="129" t="n">
        <f aca="false">IF(H11=0,0,F11/H11%)</f>
        <v>100</v>
      </c>
      <c r="H11" s="129" t="n">
        <v>467582</v>
      </c>
    </row>
    <row r="12" customFormat="false" ht="31.5" hidden="false" customHeight="false" outlineLevel="0" collapsed="false">
      <c r="A12" s="130"/>
      <c r="B12" s="130" t="s">
        <v>401</v>
      </c>
      <c r="C12" s="130"/>
      <c r="D12" s="130"/>
      <c r="E12" s="131" t="s">
        <v>402</v>
      </c>
      <c r="F12" s="132" t="n">
        <v>467582</v>
      </c>
      <c r="G12" s="132" t="n">
        <f aca="false">IF(H12=0,0,F12/H12%)</f>
        <v>100</v>
      </c>
      <c r="H12" s="132" t="n">
        <v>467582</v>
      </c>
    </row>
    <row r="13" customFormat="false" ht="12.75" hidden="false" customHeight="false" outlineLevel="0" collapsed="false">
      <c r="A13" s="133"/>
      <c r="B13" s="133"/>
      <c r="C13" s="133" t="s">
        <v>230</v>
      </c>
      <c r="D13" s="133"/>
      <c r="E13" s="134" t="s">
        <v>231</v>
      </c>
      <c r="F13" s="135" t="n">
        <v>467582</v>
      </c>
      <c r="G13" s="135" t="n">
        <f aca="false">IF(H13=0,0,F13/H13%)</f>
        <v>100</v>
      </c>
      <c r="H13" s="135" t="n">
        <v>467582</v>
      </c>
    </row>
    <row r="14" customFormat="false" ht="24" hidden="false" customHeight="false" outlineLevel="0" collapsed="false">
      <c r="A14" s="127" t="s">
        <v>250</v>
      </c>
      <c r="B14" s="127"/>
      <c r="C14" s="127"/>
      <c r="D14" s="127"/>
      <c r="E14" s="128" t="s">
        <v>251</v>
      </c>
      <c r="F14" s="129" t="n">
        <v>7985685.2906</v>
      </c>
      <c r="G14" s="129" t="n">
        <f aca="false">IF(H14=0,0,F14/H14%)</f>
        <v>99.4932978992332</v>
      </c>
      <c r="H14" s="129" t="n">
        <v>8026355</v>
      </c>
    </row>
    <row r="15" customFormat="false" ht="21" hidden="false" customHeight="false" outlineLevel="0" collapsed="false">
      <c r="A15" s="130"/>
      <c r="B15" s="130" t="s">
        <v>252</v>
      </c>
      <c r="C15" s="130"/>
      <c r="D15" s="130"/>
      <c r="E15" s="131" t="s">
        <v>253</v>
      </c>
      <c r="F15" s="132" t="n">
        <v>20617.1533</v>
      </c>
      <c r="G15" s="132" t="n">
        <f aca="false">IF(H15=0,0,F15/H15%)</f>
        <v>99.9958933941216</v>
      </c>
      <c r="H15" s="132" t="n">
        <v>20618</v>
      </c>
    </row>
    <row r="16" customFormat="false" ht="42" hidden="false" customHeight="false" outlineLevel="0" collapsed="false">
      <c r="A16" s="130"/>
      <c r="B16" s="130" t="s">
        <v>254</v>
      </c>
      <c r="C16" s="130"/>
      <c r="D16" s="130"/>
      <c r="E16" s="131" t="s">
        <v>255</v>
      </c>
      <c r="F16" s="132" t="n">
        <v>7965068.1373</v>
      </c>
      <c r="G16" s="132" t="n">
        <f aca="false">IF(H16=0,0,F16/H16%)</f>
        <v>99.4920035132306</v>
      </c>
      <c r="H16" s="132" t="n">
        <v>8005737</v>
      </c>
    </row>
    <row r="17" customFormat="false" ht="24" hidden="false" customHeight="false" outlineLevel="0" collapsed="false">
      <c r="A17" s="127" t="s">
        <v>256</v>
      </c>
      <c r="B17" s="127"/>
      <c r="C17" s="127"/>
      <c r="D17" s="127"/>
      <c r="E17" s="128" t="s">
        <v>257</v>
      </c>
      <c r="F17" s="129" t="n">
        <v>11067134</v>
      </c>
      <c r="G17" s="129" t="n">
        <f aca="false">IF(H17=0,0,F17/H17%)</f>
        <v>100</v>
      </c>
      <c r="H17" s="129" t="n">
        <v>11067134</v>
      </c>
    </row>
    <row r="18" customFormat="false" ht="52.5" hidden="false" customHeight="false" outlineLevel="0" collapsed="false">
      <c r="A18" s="130"/>
      <c r="B18" s="130" t="s">
        <v>267</v>
      </c>
      <c r="C18" s="130"/>
      <c r="D18" s="130"/>
      <c r="E18" s="131" t="s">
        <v>403</v>
      </c>
      <c r="F18" s="132" t="n">
        <v>11067134</v>
      </c>
      <c r="G18" s="132" t="n">
        <f aca="false">IF(H18=0,0,F18/H18%)</f>
        <v>100</v>
      </c>
      <c r="H18" s="132" t="n">
        <v>11067134</v>
      </c>
    </row>
    <row r="19" customFormat="false" ht="22.5" hidden="false" customHeight="false" outlineLevel="0" collapsed="false">
      <c r="A19" s="133"/>
      <c r="B19" s="133"/>
      <c r="C19" s="133" t="s">
        <v>404</v>
      </c>
      <c r="D19" s="133"/>
      <c r="E19" s="134" t="s">
        <v>259</v>
      </c>
      <c r="F19" s="135" t="n">
        <v>8741789</v>
      </c>
      <c r="G19" s="135" t="n">
        <f aca="false">IF(H19=0,0,F19/H19%)</f>
        <v>100</v>
      </c>
      <c r="H19" s="135" t="n">
        <v>8741789</v>
      </c>
    </row>
    <row r="20" customFormat="false" ht="22.5" hidden="false" customHeight="false" outlineLevel="0" collapsed="false">
      <c r="A20" s="133"/>
      <c r="B20" s="133"/>
      <c r="C20" s="133" t="s">
        <v>405</v>
      </c>
      <c r="D20" s="133"/>
      <c r="E20" s="134" t="s">
        <v>261</v>
      </c>
      <c r="F20" s="135" t="n">
        <v>2325345</v>
      </c>
      <c r="G20" s="135" t="n">
        <f aca="false">IF(H20=0,0,F20/H20%)</f>
        <v>100</v>
      </c>
      <c r="H20" s="135" t="n">
        <v>2325345</v>
      </c>
    </row>
    <row r="21" customFormat="false" ht="24" hidden="false" customHeight="false" outlineLevel="0" collapsed="false">
      <c r="A21" s="127" t="s">
        <v>262</v>
      </c>
      <c r="B21" s="127"/>
      <c r="C21" s="127"/>
      <c r="D21" s="127"/>
      <c r="E21" s="128" t="s">
        <v>263</v>
      </c>
      <c r="F21" s="129" t="n">
        <v>45435584.807</v>
      </c>
      <c r="G21" s="129" t="n">
        <f aca="false">IF(H21=0,0,F21/H21%)</f>
        <v>99.9999973743048</v>
      </c>
      <c r="H21" s="129" t="n">
        <v>45435586</v>
      </c>
    </row>
    <row r="22" customFormat="false" ht="21" hidden="false" customHeight="false" outlineLevel="0" collapsed="false">
      <c r="A22" s="130"/>
      <c r="B22" s="130" t="s">
        <v>258</v>
      </c>
      <c r="C22" s="130"/>
      <c r="D22" s="130"/>
      <c r="E22" s="131" t="s">
        <v>264</v>
      </c>
      <c r="F22" s="132" t="n">
        <v>979060.522</v>
      </c>
      <c r="G22" s="132" t="n">
        <f aca="false">IF(H22=0,0,F22/H22%)</f>
        <v>99.9999511777101</v>
      </c>
      <c r="H22" s="132" t="n">
        <v>979061</v>
      </c>
    </row>
    <row r="23" customFormat="false" ht="31.5" hidden="false" customHeight="false" outlineLevel="0" collapsed="false">
      <c r="A23" s="130"/>
      <c r="B23" s="130" t="s">
        <v>265</v>
      </c>
      <c r="C23" s="130"/>
      <c r="D23" s="130"/>
      <c r="E23" s="131" t="s">
        <v>266</v>
      </c>
      <c r="F23" s="132" t="n">
        <v>24993267</v>
      </c>
      <c r="G23" s="132" t="n">
        <f aca="false">IF(H23=0,0,F23/H23%)</f>
        <v>100</v>
      </c>
      <c r="H23" s="132" t="n">
        <v>24993267</v>
      </c>
    </row>
    <row r="24" customFormat="false" ht="21" hidden="false" customHeight="false" outlineLevel="0" collapsed="false">
      <c r="A24" s="130"/>
      <c r="B24" s="130" t="s">
        <v>406</v>
      </c>
      <c r="C24" s="130"/>
      <c r="D24" s="130"/>
      <c r="E24" s="131" t="s">
        <v>407</v>
      </c>
      <c r="F24" s="132" t="n">
        <v>18733600.285</v>
      </c>
      <c r="G24" s="132" t="n">
        <f aca="false">IF(H24=0,0,F24/H24%)</f>
        <v>99.9999961833285</v>
      </c>
      <c r="H24" s="132" t="n">
        <v>18733601</v>
      </c>
    </row>
    <row r="25" customFormat="false" ht="22.5" hidden="false" customHeight="false" outlineLevel="0" collapsed="false">
      <c r="A25" s="133"/>
      <c r="B25" s="133"/>
      <c r="C25" s="133" t="s">
        <v>236</v>
      </c>
      <c r="D25" s="133"/>
      <c r="E25" s="134" t="s">
        <v>237</v>
      </c>
      <c r="F25" s="135" t="n">
        <v>18733600.285</v>
      </c>
      <c r="G25" s="135" t="n">
        <f aca="false">IF(H25=0,0,F25/H25%)</f>
        <v>99.9999961833285</v>
      </c>
      <c r="H25" s="135" t="n">
        <v>18733601</v>
      </c>
    </row>
    <row r="26" customFormat="false" ht="63" hidden="false" customHeight="false" outlineLevel="0" collapsed="false">
      <c r="A26" s="130"/>
      <c r="B26" s="130" t="s">
        <v>226</v>
      </c>
      <c r="C26" s="130"/>
      <c r="D26" s="130"/>
      <c r="E26" s="131" t="s">
        <v>408</v>
      </c>
      <c r="F26" s="132" t="n">
        <v>729657</v>
      </c>
      <c r="G26" s="132" t="n">
        <f aca="false">IF(H26=0,0,F26/H26%)</f>
        <v>100</v>
      </c>
      <c r="H26" s="132" t="n">
        <v>729657</v>
      </c>
    </row>
    <row r="27" customFormat="false" ht="24" hidden="false" customHeight="false" outlineLevel="0" collapsed="false">
      <c r="A27" s="127" t="s">
        <v>269</v>
      </c>
      <c r="B27" s="127"/>
      <c r="C27" s="127"/>
      <c r="D27" s="127"/>
      <c r="E27" s="128" t="s">
        <v>270</v>
      </c>
      <c r="F27" s="129" t="n">
        <v>16118557.5604</v>
      </c>
      <c r="G27" s="129" t="n">
        <f aca="false">IF(H27=0,0,F27/H27%)</f>
        <v>99.9999910686805</v>
      </c>
      <c r="H27" s="129" t="n">
        <v>16118559</v>
      </c>
    </row>
    <row r="28" customFormat="false" ht="21" hidden="false" customHeight="false" outlineLevel="0" collapsed="false">
      <c r="A28" s="130"/>
      <c r="B28" s="130" t="s">
        <v>271</v>
      </c>
      <c r="C28" s="130"/>
      <c r="D28" s="130"/>
      <c r="E28" s="131" t="s">
        <v>409</v>
      </c>
      <c r="F28" s="132" t="n">
        <v>13362690.5674</v>
      </c>
      <c r="G28" s="132" t="n">
        <f aca="false">IF(H28=0,0,F28/H28%)</f>
        <v>99.9999892791063</v>
      </c>
      <c r="H28" s="132" t="n">
        <v>13362692</v>
      </c>
    </row>
    <row r="29" customFormat="false" ht="31.5" hidden="false" customHeight="false" outlineLevel="0" collapsed="false">
      <c r="A29" s="130"/>
      <c r="B29" s="130" t="s">
        <v>410</v>
      </c>
      <c r="C29" s="130"/>
      <c r="D29" s="130"/>
      <c r="E29" s="131" t="s">
        <v>411</v>
      </c>
      <c r="F29" s="132" t="n">
        <v>2543791.993</v>
      </c>
      <c r="G29" s="132" t="n">
        <f aca="false">IF(H29=0,0,F29/H29%)</f>
        <v>99.9999997248203</v>
      </c>
      <c r="H29" s="132" t="n">
        <v>2543792</v>
      </c>
    </row>
    <row r="30" customFormat="false" ht="56.25" hidden="false" customHeight="false" outlineLevel="0" collapsed="false">
      <c r="A30" s="133"/>
      <c r="B30" s="133"/>
      <c r="C30" s="133" t="s">
        <v>412</v>
      </c>
      <c r="D30" s="133"/>
      <c r="E30" s="134" t="s">
        <v>413</v>
      </c>
      <c r="F30" s="135" t="n">
        <v>2543791.993</v>
      </c>
      <c r="G30" s="135" t="n">
        <f aca="false">IF(H30=0,0,F30/H30%)</f>
        <v>99.9999997248203</v>
      </c>
      <c r="H30" s="135" t="n">
        <v>2543792</v>
      </c>
    </row>
    <row r="31" customFormat="false" ht="31.5" hidden="false" customHeight="false" outlineLevel="0" collapsed="false">
      <c r="A31" s="130"/>
      <c r="B31" s="130" t="s">
        <v>414</v>
      </c>
      <c r="C31" s="130"/>
      <c r="D31" s="130"/>
      <c r="E31" s="131" t="s">
        <v>415</v>
      </c>
      <c r="F31" s="132" t="n">
        <v>212075</v>
      </c>
      <c r="G31" s="132" t="n">
        <f aca="false">IF(H31=0,0,F31/H31%)</f>
        <v>100</v>
      </c>
      <c r="H31" s="132" t="n">
        <v>212075</v>
      </c>
    </row>
    <row r="32" customFormat="false" ht="22.5" hidden="false" customHeight="false" outlineLevel="0" collapsed="false">
      <c r="A32" s="133"/>
      <c r="B32" s="133"/>
      <c r="C32" s="133" t="s">
        <v>242</v>
      </c>
      <c r="D32" s="133"/>
      <c r="E32" s="134" t="s">
        <v>416</v>
      </c>
      <c r="F32" s="135" t="n">
        <v>12075</v>
      </c>
      <c r="G32" s="135" t="n">
        <f aca="false">IF(H32=0,0,F32/H32%)</f>
        <v>100</v>
      </c>
      <c r="H32" s="135" t="n">
        <v>12075</v>
      </c>
    </row>
    <row r="33" customFormat="false" ht="33.75" hidden="false" customHeight="false" outlineLevel="0" collapsed="false">
      <c r="A33" s="133"/>
      <c r="B33" s="133"/>
      <c r="C33" s="133" t="s">
        <v>404</v>
      </c>
      <c r="D33" s="133"/>
      <c r="E33" s="134" t="s">
        <v>417</v>
      </c>
      <c r="F33" s="135" t="n">
        <v>200000</v>
      </c>
      <c r="G33" s="135" t="n">
        <f aca="false">IF(H33=0,0,F33/H33%)</f>
        <v>100</v>
      </c>
      <c r="H33" s="135" t="n">
        <v>200000</v>
      </c>
    </row>
    <row r="34" customFormat="false" ht="24" hidden="false" customHeight="false" outlineLevel="0" collapsed="false">
      <c r="A34" s="127" t="s">
        <v>418</v>
      </c>
      <c r="B34" s="127"/>
      <c r="C34" s="127"/>
      <c r="D34" s="127"/>
      <c r="E34" s="128" t="s">
        <v>419</v>
      </c>
      <c r="F34" s="129" t="n">
        <v>7353258</v>
      </c>
      <c r="G34" s="129" t="n">
        <f aca="false">IF(H34=0,0,F34/H34%)</f>
        <v>100</v>
      </c>
      <c r="H34" s="129" t="n">
        <v>7353258</v>
      </c>
    </row>
    <row r="35" customFormat="false" ht="31.5" hidden="false" customHeight="false" outlineLevel="0" collapsed="false">
      <c r="A35" s="130"/>
      <c r="B35" s="130" t="s">
        <v>420</v>
      </c>
      <c r="C35" s="130"/>
      <c r="D35" s="130"/>
      <c r="E35" s="131" t="s">
        <v>421</v>
      </c>
      <c r="F35" s="132" t="n">
        <v>7353258</v>
      </c>
      <c r="G35" s="132" t="n">
        <f aca="false">IF(H35=0,0,F35/H35%)</f>
        <v>100</v>
      </c>
      <c r="H35" s="132" t="n">
        <v>7353258</v>
      </c>
    </row>
    <row r="36" customFormat="false" ht="33.75" hidden="false" customHeight="false" outlineLevel="0" collapsed="false">
      <c r="A36" s="133"/>
      <c r="B36" s="133"/>
      <c r="C36" s="133" t="s">
        <v>248</v>
      </c>
      <c r="D36" s="133"/>
      <c r="E36" s="134" t="s">
        <v>268</v>
      </c>
      <c r="F36" s="135" t="n">
        <v>7353258</v>
      </c>
      <c r="G36" s="135" t="n">
        <f aca="false">IF(H36=0,0,F36/H36%)</f>
        <v>100</v>
      </c>
      <c r="H36" s="135" t="n">
        <v>7353258</v>
      </c>
    </row>
    <row r="40" customFormat="false" ht="12.75" hidden="false" customHeight="false" outlineLevel="0" collapsed="false">
      <c r="A40" s="136"/>
      <c r="B40" s="137"/>
      <c r="C40" s="137"/>
      <c r="D40" s="137"/>
      <c r="E40" s="138"/>
      <c r="F40" s="138"/>
      <c r="H40" s="138"/>
    </row>
  </sheetData>
  <mergeCells count="7">
    <mergeCell ref="A4:H4"/>
    <mergeCell ref="A7:D8"/>
    <mergeCell ref="E7:E8"/>
    <mergeCell ref="F7:F8"/>
    <mergeCell ref="G7:G8"/>
    <mergeCell ref="H7:H8"/>
    <mergeCell ref="A9:D9"/>
  </mergeCells>
  <printOptions headings="false" gridLines="false" gridLinesSet="true" horizontalCentered="true" verticalCentered="false"/>
  <pageMargins left="0.196527777777778" right="0.196527777777778" top="0.7875" bottom="0.243055555555556" header="0.39375" footer="0.196527777777778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>&amp;L&amp;6 Отчет об исполнении с обяз.(прил. 4) (полный: скорр.)&amp;R&amp;6 04.01.2017 16:31:20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8671875" defaultRowHeight="12.75" zeroHeight="false" outlineLevelRow="0" outlineLevelCol="0"/>
  <cols>
    <col collapsed="false" customWidth="true" hidden="false" outlineLevel="0" max="1" min="1" style="1" width="35.85"/>
    <col collapsed="false" customWidth="true" hidden="false" outlineLevel="0" max="2" min="2" style="1" width="9.85"/>
    <col collapsed="false" customWidth="true" hidden="false" outlineLevel="0" max="3" min="3" style="1" width="10.14"/>
    <col collapsed="false" customWidth="true" hidden="false" outlineLevel="0" max="4" min="4" style="1" width="9.85"/>
    <col collapsed="false" customWidth="true" hidden="false" outlineLevel="0" max="5" min="5" style="1" width="11.42"/>
    <col collapsed="false" customWidth="true" hidden="false" outlineLevel="0" max="6" min="6" style="1" width="18.58"/>
    <col collapsed="false" customWidth="true" hidden="false" outlineLevel="0" max="7" min="7" style="1" width="51"/>
    <col collapsed="false" customWidth="false" hidden="false" outlineLevel="0" max="1024" min="8" style="1" width="8.86"/>
  </cols>
  <sheetData>
    <row r="1" customFormat="false" ht="12.75" hidden="false" customHeight="false" outlineLevel="0" collapsed="false">
      <c r="G1" s="2"/>
    </row>
    <row r="2" customFormat="false" ht="18.75" hidden="false" customHeight="false" outlineLevel="0" collapsed="false">
      <c r="A2" s="3" t="s">
        <v>0</v>
      </c>
      <c r="B2" s="3"/>
      <c r="C2" s="3"/>
      <c r="D2" s="3"/>
      <c r="E2" s="3"/>
      <c r="F2" s="3"/>
      <c r="G2" s="3"/>
    </row>
    <row r="3" customFormat="false" ht="11.25" hidden="false" customHeight="true" outlineLevel="0" collapsed="false">
      <c r="A3" s="4"/>
      <c r="B3" s="4"/>
      <c r="C3" s="4"/>
      <c r="D3" s="4"/>
      <c r="E3" s="4"/>
      <c r="F3" s="4"/>
      <c r="G3" s="4"/>
    </row>
    <row r="4" customFormat="false" ht="18.75" hidden="false" customHeight="false" outlineLevel="0" collapsed="false">
      <c r="A4" s="5" t="s">
        <v>1</v>
      </c>
      <c r="B4" s="4"/>
      <c r="C4" s="4"/>
      <c r="D4" s="4"/>
      <c r="E4" s="4"/>
      <c r="F4" s="4"/>
      <c r="G4" s="4"/>
    </row>
    <row r="5" customFormat="false" ht="15.75" hidden="false" customHeight="true" outlineLevel="0" collapsed="false">
      <c r="A5" s="5" t="s">
        <v>2</v>
      </c>
      <c r="B5" s="4"/>
      <c r="C5" s="4"/>
      <c r="D5" s="4"/>
      <c r="E5" s="4"/>
      <c r="F5" s="4"/>
      <c r="G5" s="4"/>
    </row>
    <row r="6" customFormat="false" ht="15" hidden="false" customHeight="false" outlineLevel="0" collapsed="false">
      <c r="A6" s="5" t="s">
        <v>3</v>
      </c>
      <c r="B6" s="6"/>
      <c r="C6" s="6"/>
      <c r="D6" s="6"/>
      <c r="E6" s="6"/>
      <c r="F6" s="6"/>
      <c r="G6" s="6"/>
    </row>
    <row r="7" customFormat="false" ht="15" hidden="false" customHeight="false" outlineLevel="0" collapsed="false">
      <c r="A7" s="5" t="s">
        <v>4</v>
      </c>
      <c r="B7" s="6"/>
      <c r="C7" s="6"/>
      <c r="D7" s="6"/>
      <c r="E7" s="6"/>
      <c r="F7" s="6"/>
      <c r="G7" s="6"/>
    </row>
    <row r="8" customFormat="false" ht="16.5" hidden="false" customHeight="false" outlineLevel="0" collapsed="false">
      <c r="A8" s="5" t="s">
        <v>5</v>
      </c>
      <c r="B8" s="6"/>
      <c r="C8" s="6"/>
      <c r="D8" s="6"/>
      <c r="E8" s="6"/>
      <c r="F8" s="6"/>
      <c r="G8" s="6"/>
    </row>
    <row r="9" customFormat="false" ht="15" hidden="false" customHeight="false" outlineLevel="0" collapsed="false">
      <c r="A9" s="5" t="s">
        <v>6</v>
      </c>
      <c r="B9" s="6"/>
      <c r="C9" s="6"/>
      <c r="D9" s="6"/>
      <c r="E9" s="6"/>
      <c r="F9" s="6"/>
      <c r="G9" s="6"/>
    </row>
    <row r="10" customFormat="false" ht="15" hidden="false" customHeight="false" outlineLevel="0" collapsed="false">
      <c r="A10" s="5" t="s">
        <v>7</v>
      </c>
      <c r="B10" s="6"/>
      <c r="C10" s="6"/>
      <c r="D10" s="6"/>
      <c r="E10" s="6"/>
      <c r="F10" s="6"/>
      <c r="G10" s="6"/>
    </row>
    <row r="11" customFormat="false" ht="15" hidden="false" customHeight="false" outlineLevel="0" collapsed="false">
      <c r="A11" s="5" t="s">
        <v>8</v>
      </c>
      <c r="B11" s="6"/>
      <c r="C11" s="6"/>
      <c r="D11" s="6"/>
      <c r="E11" s="6"/>
      <c r="F11" s="6"/>
      <c r="G11" s="6"/>
    </row>
    <row r="12" customFormat="false" ht="15" hidden="false" customHeight="false" outlineLevel="0" collapsed="false">
      <c r="A12" s="5" t="s">
        <v>9</v>
      </c>
      <c r="B12" s="6"/>
      <c r="C12" s="6"/>
      <c r="D12" s="6"/>
      <c r="E12" s="6"/>
      <c r="F12" s="6"/>
      <c r="G12" s="6"/>
    </row>
    <row r="13" customFormat="false" ht="15" hidden="false" customHeight="false" outlineLevel="0" collapsed="false">
      <c r="A13" s="5" t="s">
        <v>10</v>
      </c>
      <c r="B13" s="6"/>
      <c r="C13" s="6"/>
      <c r="D13" s="6"/>
      <c r="E13" s="6"/>
      <c r="F13" s="6"/>
      <c r="G13" s="6"/>
    </row>
    <row r="14" customFormat="false" ht="15" hidden="false" customHeight="false" outlineLevel="0" collapsed="false">
      <c r="A14" s="5" t="s">
        <v>11</v>
      </c>
      <c r="B14" s="6"/>
      <c r="C14" s="6"/>
      <c r="D14" s="6"/>
      <c r="E14" s="6"/>
      <c r="F14" s="6"/>
      <c r="G14" s="6"/>
    </row>
    <row r="15" customFormat="false" ht="15" hidden="false" customHeight="false" outlineLevel="0" collapsed="false">
      <c r="A15" s="5" t="s">
        <v>12</v>
      </c>
      <c r="B15" s="7"/>
      <c r="C15" s="7"/>
      <c r="D15" s="7"/>
      <c r="E15" s="7"/>
      <c r="F15" s="7"/>
      <c r="G15" s="7"/>
    </row>
    <row r="16" customFormat="false" ht="15" hidden="false" customHeight="false" outlineLevel="0" collapsed="false">
      <c r="A16" s="5" t="s">
        <v>92</v>
      </c>
      <c r="B16" s="7"/>
      <c r="C16" s="7"/>
      <c r="D16" s="7"/>
      <c r="E16" s="7"/>
      <c r="F16" s="7"/>
      <c r="G16" s="7"/>
    </row>
    <row r="17" customFormat="false" ht="15" hidden="false" customHeight="false" outlineLevel="0" collapsed="false">
      <c r="A17" s="5" t="s">
        <v>14</v>
      </c>
      <c r="B17" s="7"/>
      <c r="C17" s="7"/>
      <c r="D17" s="7"/>
      <c r="E17" s="7"/>
      <c r="F17" s="7"/>
      <c r="G17" s="7"/>
    </row>
    <row r="18" customFormat="false" ht="15" hidden="false" customHeight="false" outlineLevel="0" collapsed="false">
      <c r="A18" s="5" t="s">
        <v>15</v>
      </c>
      <c r="B18" s="7"/>
      <c r="C18" s="7"/>
      <c r="D18" s="7"/>
      <c r="E18" s="7"/>
      <c r="F18" s="7"/>
      <c r="G18" s="7"/>
    </row>
    <row r="19" customFormat="false" ht="15" hidden="false" customHeight="false" outlineLevel="0" collapsed="false">
      <c r="A19" s="5" t="s">
        <v>93</v>
      </c>
      <c r="B19" s="7"/>
      <c r="C19" s="7"/>
      <c r="D19" s="7"/>
      <c r="E19" s="7"/>
      <c r="F19" s="7"/>
      <c r="G19" s="7"/>
    </row>
    <row r="20" customFormat="false" ht="15" hidden="false" customHeight="false" outlineLevel="0" collapsed="false">
      <c r="A20" s="5" t="s">
        <v>17</v>
      </c>
      <c r="B20" s="7"/>
      <c r="C20" s="7"/>
      <c r="D20" s="7"/>
      <c r="E20" s="7"/>
      <c r="F20" s="7"/>
      <c r="G20" s="7"/>
    </row>
    <row r="21" customFormat="false" ht="15" hidden="false" customHeight="false" outlineLevel="0" collapsed="false">
      <c r="A21" s="5" t="s">
        <v>94</v>
      </c>
      <c r="B21" s="7"/>
      <c r="C21" s="7"/>
      <c r="D21" s="7"/>
      <c r="E21" s="7"/>
      <c r="F21" s="7"/>
      <c r="G21" s="7"/>
    </row>
    <row r="22" customFormat="false" ht="15" hidden="false" customHeight="true" outlineLevel="0" collapsed="false">
      <c r="A22" s="8" t="s">
        <v>95</v>
      </c>
      <c r="B22" s="8"/>
      <c r="C22" s="8"/>
      <c r="D22" s="8"/>
      <c r="E22" s="8"/>
      <c r="F22" s="8"/>
      <c r="G22" s="8"/>
    </row>
    <row r="23" customFormat="false" ht="30.75" hidden="false" customHeight="true" outlineLevel="0" collapsed="false">
      <c r="A23" s="8" t="s">
        <v>96</v>
      </c>
      <c r="B23" s="8"/>
      <c r="C23" s="8"/>
      <c r="D23" s="8"/>
      <c r="E23" s="8"/>
      <c r="F23" s="8"/>
      <c r="G23" s="8"/>
    </row>
    <row r="25" customFormat="false" ht="44.25" hidden="false" customHeight="true" outlineLevel="0" collapsed="false">
      <c r="A25" s="9" t="s">
        <v>21</v>
      </c>
      <c r="B25" s="9" t="s">
        <v>22</v>
      </c>
      <c r="C25" s="9" t="s">
        <v>23</v>
      </c>
      <c r="D25" s="9" t="s">
        <v>24</v>
      </c>
      <c r="E25" s="9" t="s">
        <v>52</v>
      </c>
      <c r="F25" s="9" t="s">
        <v>26</v>
      </c>
      <c r="G25" s="9" t="s">
        <v>27</v>
      </c>
    </row>
    <row r="26" customFormat="false" ht="12.75" hidden="false" customHeight="false" outlineLevel="0" collapsed="false">
      <c r="A26" s="9" t="n">
        <v>1</v>
      </c>
      <c r="B26" s="9" t="n">
        <v>2</v>
      </c>
      <c r="C26" s="9" t="n">
        <v>3</v>
      </c>
      <c r="D26" s="9" t="n">
        <v>4</v>
      </c>
      <c r="E26" s="9" t="n">
        <v>5</v>
      </c>
      <c r="F26" s="9" t="n">
        <v>6</v>
      </c>
      <c r="G26" s="9" t="n">
        <v>7</v>
      </c>
    </row>
    <row r="27" s="16" customFormat="true" ht="46.5" hidden="false" customHeight="true" outlineLevel="0" collapsed="false">
      <c r="A27" s="14" t="s">
        <v>97</v>
      </c>
      <c r="B27" s="15" t="s">
        <v>29</v>
      </c>
      <c r="C27" s="12" t="n">
        <v>1841974</v>
      </c>
      <c r="D27" s="12" t="n">
        <v>1841971.67892</v>
      </c>
      <c r="E27" s="12" t="n">
        <f aca="false">D27-C27</f>
        <v>-2.32107999990694</v>
      </c>
      <c r="F27" s="13" t="n">
        <f aca="false">D27/C27*100</f>
        <v>99.9998739895351</v>
      </c>
      <c r="G27" s="14" t="s">
        <v>98</v>
      </c>
    </row>
    <row r="28" s="32" customFormat="true" ht="30" hidden="false" customHeight="true" outlineLevel="0" collapsed="false">
      <c r="A28" s="14" t="s">
        <v>31</v>
      </c>
      <c r="B28" s="11" t="s">
        <v>29</v>
      </c>
      <c r="C28" s="12" t="n">
        <f aca="false">C27</f>
        <v>1841974</v>
      </c>
      <c r="D28" s="12" t="n">
        <f aca="false">D27</f>
        <v>1841971.67892</v>
      </c>
      <c r="E28" s="12" t="n">
        <f aca="false">D28-C28</f>
        <v>-2.32107999990694</v>
      </c>
      <c r="F28" s="13" t="n">
        <f aca="false">D28/C28*100</f>
        <v>99.9998739895351</v>
      </c>
      <c r="G28" s="10"/>
    </row>
    <row r="29" s="32" customFormat="true" ht="32.25" hidden="false" customHeight="true" outlineLevel="0" collapsed="false">
      <c r="A29" s="36" t="s">
        <v>32</v>
      </c>
      <c r="B29" s="11"/>
      <c r="C29" s="30"/>
      <c r="D29" s="30"/>
      <c r="E29" s="30"/>
      <c r="F29" s="23"/>
      <c r="G29" s="9"/>
    </row>
    <row r="30" s="32" customFormat="true" ht="73.5" hidden="false" customHeight="true" outlineLevel="0" collapsed="false">
      <c r="A30" s="21" t="s">
        <v>99</v>
      </c>
      <c r="B30" s="11" t="s">
        <v>34</v>
      </c>
      <c r="C30" s="23" t="n">
        <v>30</v>
      </c>
      <c r="D30" s="23" t="n">
        <v>34.9</v>
      </c>
      <c r="E30" s="23" t="n">
        <f aca="false">D30-C30</f>
        <v>4.9</v>
      </c>
      <c r="F30" s="23" t="n">
        <f aca="false">D30/C30*100</f>
        <v>116.333333333333</v>
      </c>
      <c r="G30" s="10" t="s">
        <v>100</v>
      </c>
    </row>
    <row r="31" s="32" customFormat="true" ht="35.25" hidden="false" customHeight="true" outlineLevel="0" collapsed="false">
      <c r="A31" s="31" t="s">
        <v>101</v>
      </c>
      <c r="B31" s="9"/>
      <c r="C31" s="37"/>
      <c r="D31" s="37"/>
      <c r="E31" s="23"/>
      <c r="F31" s="23"/>
      <c r="G31" s="9"/>
    </row>
    <row r="32" s="32" customFormat="true" ht="69.75" hidden="false" customHeight="true" outlineLevel="0" collapsed="false">
      <c r="A32" s="21" t="s">
        <v>102</v>
      </c>
      <c r="B32" s="11" t="s">
        <v>103</v>
      </c>
      <c r="C32" s="30" t="n">
        <v>163501</v>
      </c>
      <c r="D32" s="30" t="n">
        <v>169737</v>
      </c>
      <c r="E32" s="30" t="n">
        <f aca="false">D32-C32</f>
        <v>6236</v>
      </c>
      <c r="F32" s="23" t="n">
        <f aca="false">D32/C32*100</f>
        <v>103.814043950802</v>
      </c>
      <c r="G32" s="10" t="s">
        <v>104</v>
      </c>
    </row>
  </sheetData>
  <mergeCells count="3">
    <mergeCell ref="A2:G2"/>
    <mergeCell ref="A22:G22"/>
    <mergeCell ref="A23:G23"/>
  </mergeCells>
  <printOptions headings="false" gridLines="false" gridLinesSet="true" horizontalCentered="false" verticalCentered="false"/>
  <pageMargins left="0.196527777777778" right="0.196527777777778" top="0.390277777777778" bottom="0.42986111111111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8671875" defaultRowHeight="12.75" zeroHeight="false" outlineLevelRow="0" outlineLevelCol="0"/>
  <cols>
    <col collapsed="false" customWidth="true" hidden="false" outlineLevel="0" max="1" min="1" style="1" width="30.86"/>
    <col collapsed="false" customWidth="true" hidden="false" outlineLevel="0" max="2" min="2" style="1" width="9.58"/>
    <col collapsed="false" customWidth="true" hidden="false" outlineLevel="0" max="4" min="3" style="1" width="12.14"/>
    <col collapsed="false" customWidth="true" hidden="false" outlineLevel="0" max="5" min="5" style="1" width="15.71"/>
    <col collapsed="false" customWidth="true" hidden="false" outlineLevel="0" max="6" min="6" style="1" width="19.29"/>
    <col collapsed="false" customWidth="true" hidden="false" outlineLevel="0" max="7" min="7" style="1" width="44"/>
    <col collapsed="false" customWidth="false" hidden="false" outlineLevel="0" max="1024" min="8" style="1" width="8.86"/>
  </cols>
  <sheetData>
    <row r="1" customFormat="false" ht="12.75" hidden="false" customHeight="false" outlineLevel="0" collapsed="false">
      <c r="G1" s="38"/>
    </row>
    <row r="2" customFormat="false" ht="18.75" hidden="false" customHeight="false" outlineLevel="0" collapsed="false">
      <c r="A2" s="3" t="s">
        <v>0</v>
      </c>
      <c r="B2" s="3"/>
      <c r="C2" s="3"/>
      <c r="D2" s="3"/>
      <c r="E2" s="3"/>
      <c r="F2" s="3"/>
      <c r="G2" s="3"/>
    </row>
    <row r="3" customFormat="false" ht="14.25" hidden="false" customHeight="true" outlineLevel="0" collapsed="false">
      <c r="A3" s="4"/>
      <c r="B3" s="4"/>
      <c r="C3" s="4"/>
      <c r="D3" s="4"/>
      <c r="E3" s="4"/>
      <c r="F3" s="4"/>
      <c r="G3" s="4"/>
    </row>
    <row r="4" customFormat="false" ht="14.25" hidden="false" customHeight="true" outlineLevel="0" collapsed="false">
      <c r="A4" s="5" t="s">
        <v>1</v>
      </c>
      <c r="B4" s="4"/>
      <c r="C4" s="4"/>
      <c r="D4" s="4"/>
      <c r="E4" s="4"/>
      <c r="F4" s="4"/>
      <c r="G4" s="4"/>
    </row>
    <row r="5" customFormat="false" ht="14.25" hidden="false" customHeight="true" outlineLevel="0" collapsed="false">
      <c r="A5" s="5" t="s">
        <v>2</v>
      </c>
      <c r="B5" s="4"/>
      <c r="C5" s="4"/>
      <c r="D5" s="4"/>
      <c r="E5" s="4"/>
      <c r="F5" s="4"/>
      <c r="G5" s="4"/>
    </row>
    <row r="6" customFormat="false" ht="15" hidden="false" customHeight="false" outlineLevel="0" collapsed="false">
      <c r="A6" s="5" t="s">
        <v>3</v>
      </c>
      <c r="B6" s="6"/>
      <c r="C6" s="6"/>
      <c r="D6" s="6"/>
      <c r="E6" s="6"/>
      <c r="F6" s="6"/>
      <c r="G6" s="6"/>
    </row>
    <row r="7" customFormat="false" ht="15" hidden="false" customHeight="false" outlineLevel="0" collapsed="false">
      <c r="A7" s="5" t="s">
        <v>4</v>
      </c>
      <c r="B7" s="6"/>
      <c r="C7" s="6"/>
      <c r="D7" s="6"/>
      <c r="E7" s="6"/>
      <c r="F7" s="6"/>
      <c r="G7" s="6"/>
    </row>
    <row r="8" customFormat="false" ht="16.5" hidden="false" customHeight="false" outlineLevel="0" collapsed="false">
      <c r="A8" s="5" t="s">
        <v>5</v>
      </c>
      <c r="B8" s="6"/>
      <c r="C8" s="6"/>
      <c r="D8" s="6"/>
      <c r="E8" s="6"/>
      <c r="F8" s="6"/>
      <c r="G8" s="6"/>
    </row>
    <row r="9" customFormat="false" ht="15" hidden="false" customHeight="false" outlineLevel="0" collapsed="false">
      <c r="A9" s="5" t="s">
        <v>6</v>
      </c>
      <c r="B9" s="6"/>
      <c r="C9" s="6"/>
      <c r="D9" s="6"/>
      <c r="E9" s="6"/>
      <c r="F9" s="6"/>
      <c r="G9" s="6"/>
    </row>
    <row r="10" customFormat="false" ht="15" hidden="false" customHeight="false" outlineLevel="0" collapsed="false">
      <c r="A10" s="5" t="s">
        <v>7</v>
      </c>
      <c r="B10" s="6"/>
      <c r="C10" s="6"/>
      <c r="D10" s="6"/>
      <c r="E10" s="6"/>
      <c r="F10" s="6"/>
      <c r="G10" s="6"/>
    </row>
    <row r="11" customFormat="false" ht="15" hidden="false" customHeight="false" outlineLevel="0" collapsed="false">
      <c r="A11" s="5" t="s">
        <v>8</v>
      </c>
      <c r="B11" s="6"/>
      <c r="C11" s="6"/>
      <c r="D11" s="6"/>
      <c r="E11" s="6"/>
      <c r="F11" s="6"/>
      <c r="G11" s="6"/>
    </row>
    <row r="12" customFormat="false" ht="15" hidden="false" customHeight="false" outlineLevel="0" collapsed="false">
      <c r="A12" s="5" t="s">
        <v>9</v>
      </c>
      <c r="B12" s="6"/>
      <c r="C12" s="6"/>
      <c r="D12" s="6"/>
      <c r="E12" s="6"/>
      <c r="F12" s="6"/>
      <c r="G12" s="6"/>
    </row>
    <row r="13" customFormat="false" ht="15" hidden="false" customHeight="false" outlineLevel="0" collapsed="false">
      <c r="A13" s="5" t="s">
        <v>10</v>
      </c>
      <c r="B13" s="6"/>
      <c r="C13" s="6"/>
      <c r="D13" s="6"/>
      <c r="E13" s="6"/>
      <c r="F13" s="6"/>
      <c r="G13" s="6"/>
    </row>
    <row r="14" customFormat="false" ht="15" hidden="false" customHeight="false" outlineLevel="0" collapsed="false">
      <c r="A14" s="5" t="s">
        <v>11</v>
      </c>
      <c r="B14" s="6"/>
      <c r="C14" s="6"/>
      <c r="D14" s="6"/>
      <c r="E14" s="6"/>
      <c r="F14" s="6"/>
      <c r="G14" s="6"/>
    </row>
    <row r="15" customFormat="false" ht="15" hidden="false" customHeight="false" outlineLevel="0" collapsed="false">
      <c r="A15" s="5" t="s">
        <v>12</v>
      </c>
      <c r="B15" s="7"/>
      <c r="C15" s="7"/>
      <c r="D15" s="7"/>
      <c r="E15" s="7"/>
      <c r="F15" s="7"/>
      <c r="G15" s="7"/>
    </row>
    <row r="16" customFormat="false" ht="15" hidden="false" customHeight="false" outlineLevel="0" collapsed="false">
      <c r="A16" s="5" t="s">
        <v>105</v>
      </c>
      <c r="B16" s="7"/>
      <c r="C16" s="7"/>
      <c r="D16" s="7"/>
      <c r="E16" s="7"/>
      <c r="F16" s="7"/>
      <c r="G16" s="7"/>
    </row>
    <row r="17" customFormat="false" ht="15" hidden="false" customHeight="false" outlineLevel="0" collapsed="false">
      <c r="A17" s="5" t="s">
        <v>14</v>
      </c>
      <c r="B17" s="7"/>
      <c r="C17" s="7"/>
      <c r="D17" s="7"/>
      <c r="E17" s="7"/>
      <c r="F17" s="7"/>
      <c r="G17" s="7"/>
    </row>
    <row r="18" customFormat="false" ht="15" hidden="false" customHeight="false" outlineLevel="0" collapsed="false">
      <c r="A18" s="5" t="s">
        <v>15</v>
      </c>
      <c r="B18" s="7"/>
      <c r="C18" s="7"/>
      <c r="D18" s="7"/>
      <c r="E18" s="7"/>
      <c r="F18" s="7"/>
      <c r="G18" s="7"/>
    </row>
    <row r="19" customFormat="false" ht="15" hidden="false" customHeight="false" outlineLevel="0" collapsed="false">
      <c r="A19" s="5" t="s">
        <v>93</v>
      </c>
      <c r="B19" s="7"/>
      <c r="C19" s="7"/>
      <c r="D19" s="7"/>
      <c r="E19" s="7"/>
      <c r="F19" s="7"/>
      <c r="G19" s="7"/>
    </row>
    <row r="20" customFormat="false" ht="15" hidden="false" customHeight="false" outlineLevel="0" collapsed="false">
      <c r="A20" s="5" t="s">
        <v>17</v>
      </c>
      <c r="B20" s="7"/>
      <c r="C20" s="7"/>
      <c r="D20" s="7"/>
      <c r="E20" s="7"/>
      <c r="F20" s="7"/>
      <c r="G20" s="7"/>
    </row>
    <row r="21" customFormat="false" ht="15" hidden="false" customHeight="false" outlineLevel="0" collapsed="false">
      <c r="A21" s="5" t="s">
        <v>94</v>
      </c>
      <c r="B21" s="7"/>
      <c r="C21" s="7"/>
      <c r="D21" s="7"/>
      <c r="E21" s="7"/>
      <c r="F21" s="7"/>
      <c r="G21" s="7"/>
    </row>
    <row r="22" customFormat="false" ht="33.75" hidden="false" customHeight="true" outlineLevel="0" collapsed="false">
      <c r="A22" s="8" t="s">
        <v>106</v>
      </c>
      <c r="B22" s="8"/>
      <c r="C22" s="8"/>
      <c r="D22" s="8"/>
      <c r="E22" s="8"/>
      <c r="F22" s="8"/>
      <c r="G22" s="8"/>
    </row>
    <row r="23" s="39" customFormat="true" ht="79.5" hidden="false" customHeight="true" outlineLevel="0" collapsed="false">
      <c r="A23" s="8" t="s">
        <v>107</v>
      </c>
      <c r="B23" s="8"/>
      <c r="C23" s="8"/>
      <c r="D23" s="8"/>
      <c r="E23" s="8"/>
      <c r="F23" s="8"/>
      <c r="G23" s="8"/>
    </row>
    <row r="24" customFormat="false" ht="12.75" hidden="false" customHeight="true" outlineLevel="0" collapsed="false">
      <c r="A24" s="4"/>
      <c r="B24" s="4"/>
      <c r="C24" s="4"/>
      <c r="D24" s="4"/>
      <c r="E24" s="4"/>
      <c r="F24" s="4"/>
      <c r="G24" s="4"/>
    </row>
    <row r="25" customFormat="false" ht="49.5" hidden="false" customHeight="true" outlineLevel="0" collapsed="false">
      <c r="A25" s="9" t="s">
        <v>21</v>
      </c>
      <c r="B25" s="9" t="s">
        <v>22</v>
      </c>
      <c r="C25" s="9" t="s">
        <v>23</v>
      </c>
      <c r="D25" s="9" t="s">
        <v>24</v>
      </c>
      <c r="E25" s="9" t="s">
        <v>52</v>
      </c>
      <c r="F25" s="9" t="s">
        <v>26</v>
      </c>
      <c r="G25" s="9" t="s">
        <v>27</v>
      </c>
    </row>
    <row r="26" customFormat="false" ht="17.25" hidden="false" customHeight="true" outlineLevel="0" collapsed="false">
      <c r="A26" s="9" t="n">
        <v>1</v>
      </c>
      <c r="B26" s="9" t="n">
        <v>2</v>
      </c>
      <c r="C26" s="9" t="n">
        <v>3</v>
      </c>
      <c r="D26" s="9" t="n">
        <v>4</v>
      </c>
      <c r="E26" s="9" t="n">
        <v>5</v>
      </c>
      <c r="F26" s="9" t="n">
        <v>6</v>
      </c>
      <c r="G26" s="9" t="n">
        <v>7</v>
      </c>
    </row>
    <row r="27" s="16" customFormat="true" ht="60" hidden="false" customHeight="true" outlineLevel="0" collapsed="false">
      <c r="A27" s="14" t="s">
        <v>108</v>
      </c>
      <c r="B27" s="15" t="s">
        <v>29</v>
      </c>
      <c r="C27" s="12" t="n">
        <v>393535</v>
      </c>
      <c r="D27" s="12" t="n">
        <v>389991.58093</v>
      </c>
      <c r="E27" s="12" t="n">
        <f aca="false">D27-C27</f>
        <v>-3543.41907</v>
      </c>
      <c r="F27" s="13" t="n">
        <f aca="false">D27/C27*100</f>
        <v>99.0995923945774</v>
      </c>
      <c r="G27" s="14" t="s">
        <v>109</v>
      </c>
    </row>
    <row r="28" s="32" customFormat="true" ht="35.25" hidden="false" customHeight="true" outlineLevel="0" collapsed="false">
      <c r="A28" s="14" t="s">
        <v>31</v>
      </c>
      <c r="B28" s="11" t="s">
        <v>29</v>
      </c>
      <c r="C28" s="12" t="n">
        <f aca="false">C27</f>
        <v>393535</v>
      </c>
      <c r="D28" s="12" t="n">
        <f aca="false">D27</f>
        <v>389991.58093</v>
      </c>
      <c r="E28" s="12" t="n">
        <f aca="false">D28-C28</f>
        <v>-3543.41907</v>
      </c>
      <c r="F28" s="13" t="n">
        <f aca="false">D28/C28*100</f>
        <v>99.0995923945774</v>
      </c>
      <c r="G28" s="10"/>
    </row>
    <row r="29" s="32" customFormat="true" ht="39" hidden="false" customHeight="true" outlineLevel="0" collapsed="false">
      <c r="A29" s="36" t="s">
        <v>32</v>
      </c>
      <c r="B29" s="11"/>
      <c r="C29" s="30"/>
      <c r="D29" s="30"/>
      <c r="E29" s="30"/>
      <c r="F29" s="23"/>
      <c r="G29" s="9"/>
    </row>
    <row r="30" s="32" customFormat="true" ht="321" hidden="false" customHeight="true" outlineLevel="0" collapsed="false">
      <c r="A30" s="21" t="s">
        <v>110</v>
      </c>
      <c r="B30" s="11" t="s">
        <v>34</v>
      </c>
      <c r="C30" s="22" t="s">
        <v>111</v>
      </c>
      <c r="D30" s="30" t="n">
        <v>0</v>
      </c>
      <c r="E30" s="22"/>
      <c r="F30" s="23"/>
      <c r="G30" s="40" t="s">
        <v>112</v>
      </c>
    </row>
    <row r="31" s="32" customFormat="true" ht="83.25" hidden="false" customHeight="true" outlineLevel="0" collapsed="false">
      <c r="A31" s="21" t="s">
        <v>113</v>
      </c>
      <c r="B31" s="11" t="s">
        <v>34</v>
      </c>
      <c r="C31" s="30" t="n">
        <v>58</v>
      </c>
      <c r="D31" s="30" t="n">
        <v>58</v>
      </c>
      <c r="E31" s="23" t="n">
        <f aca="false">D31-C31</f>
        <v>0</v>
      </c>
      <c r="F31" s="23" t="n">
        <f aca="false">D31/C31*100</f>
        <v>100</v>
      </c>
      <c r="G31" s="10" t="s">
        <v>114</v>
      </c>
    </row>
    <row r="32" s="32" customFormat="true" ht="106.5" hidden="false" customHeight="true" outlineLevel="0" collapsed="false">
      <c r="A32" s="21" t="s">
        <v>115</v>
      </c>
      <c r="B32" s="11" t="s">
        <v>34</v>
      </c>
      <c r="C32" s="30" t="n">
        <v>16</v>
      </c>
      <c r="D32" s="30" t="n">
        <v>16</v>
      </c>
      <c r="E32" s="22" t="n">
        <f aca="false">D32-C32</f>
        <v>0</v>
      </c>
      <c r="F32" s="23" t="n">
        <f aca="false">D32/C32*100</f>
        <v>100</v>
      </c>
      <c r="G32" s="10" t="s">
        <v>116</v>
      </c>
    </row>
    <row r="33" s="32" customFormat="true" ht="37.5" hidden="false" customHeight="true" outlineLevel="0" collapsed="false">
      <c r="A33" s="31" t="s">
        <v>101</v>
      </c>
      <c r="B33" s="9"/>
      <c r="C33" s="37"/>
      <c r="D33" s="37"/>
      <c r="E33" s="23"/>
      <c r="F33" s="23"/>
      <c r="G33" s="9"/>
    </row>
    <row r="34" s="32" customFormat="true" ht="103.5" hidden="false" customHeight="true" outlineLevel="0" collapsed="false">
      <c r="A34" s="21" t="s">
        <v>117</v>
      </c>
      <c r="B34" s="11" t="s">
        <v>55</v>
      </c>
      <c r="C34" s="30" t="n">
        <v>142</v>
      </c>
      <c r="D34" s="34" t="n">
        <v>142</v>
      </c>
      <c r="E34" s="30" t="n">
        <f aca="false">D34-C34</f>
        <v>0</v>
      </c>
      <c r="F34" s="23" t="n">
        <f aca="false">D34/C34*100</f>
        <v>100</v>
      </c>
      <c r="G34" s="10"/>
    </row>
    <row r="35" s="32" customFormat="true" ht="92.25" hidden="false" customHeight="true" outlineLevel="0" collapsed="false">
      <c r="A35" s="21" t="s">
        <v>118</v>
      </c>
      <c r="B35" s="11" t="s">
        <v>55</v>
      </c>
      <c r="C35" s="30" t="n">
        <v>102</v>
      </c>
      <c r="D35" s="34" t="n">
        <v>102</v>
      </c>
      <c r="E35" s="30" t="n">
        <f aca="false">D35-C35</f>
        <v>0</v>
      </c>
      <c r="F35" s="23" t="n">
        <f aca="false">D35/C35*100</f>
        <v>100</v>
      </c>
      <c r="G35" s="10"/>
    </row>
    <row r="36" s="32" customFormat="true" ht="42" hidden="false" customHeight="true" outlineLevel="0" collapsed="false">
      <c r="A36" s="21" t="s">
        <v>119</v>
      </c>
      <c r="B36" s="11" t="s">
        <v>55</v>
      </c>
      <c r="C36" s="30" t="n">
        <v>50</v>
      </c>
      <c r="D36" s="34" t="n">
        <v>50</v>
      </c>
      <c r="E36" s="30" t="n">
        <f aca="false">D36-C36</f>
        <v>0</v>
      </c>
      <c r="F36" s="23" t="n">
        <f aca="false">D36/C36*100</f>
        <v>100</v>
      </c>
      <c r="G36" s="10"/>
    </row>
    <row r="37" s="32" customFormat="true" ht="39.75" hidden="false" customHeight="true" outlineLevel="0" collapsed="false">
      <c r="A37" s="21" t="s">
        <v>120</v>
      </c>
      <c r="B37" s="11" t="s">
        <v>55</v>
      </c>
      <c r="C37" s="30" t="n">
        <v>163</v>
      </c>
      <c r="D37" s="34" t="n">
        <v>163</v>
      </c>
      <c r="E37" s="30" t="n">
        <f aca="false">D37-C37</f>
        <v>0</v>
      </c>
      <c r="F37" s="23" t="n">
        <f aca="false">D37/C37*100</f>
        <v>100</v>
      </c>
      <c r="G37" s="10"/>
    </row>
  </sheetData>
  <mergeCells count="3">
    <mergeCell ref="A2:G2"/>
    <mergeCell ref="A22:G22"/>
    <mergeCell ref="A23:G23"/>
  </mergeCells>
  <printOptions headings="false" gridLines="false" gridLinesSet="true" horizontalCentered="false" verticalCentered="false"/>
  <pageMargins left="0.409722222222222" right="0.196527777777778" top="0.490277777777778" bottom="0.44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8671875" defaultRowHeight="12.75" zeroHeight="false" outlineLevelRow="0" outlineLevelCol="0"/>
  <cols>
    <col collapsed="false" customWidth="true" hidden="false" outlineLevel="0" max="1" min="1" style="1" width="34.58"/>
    <col collapsed="false" customWidth="true" hidden="false" outlineLevel="0" max="2" min="2" style="1" width="10.85"/>
    <col collapsed="false" customWidth="true" hidden="false" outlineLevel="0" max="3" min="3" style="1" width="10"/>
    <col collapsed="false" customWidth="true" hidden="false" outlineLevel="0" max="4" min="4" style="1" width="10.14"/>
    <col collapsed="false" customWidth="true" hidden="false" outlineLevel="0" max="5" min="5" style="1" width="13.14"/>
    <col collapsed="false" customWidth="true" hidden="false" outlineLevel="0" max="6" min="6" style="1" width="19.14"/>
    <col collapsed="false" customWidth="true" hidden="false" outlineLevel="0" max="7" min="7" style="1" width="45.86"/>
    <col collapsed="false" customWidth="false" hidden="false" outlineLevel="0" max="1024" min="8" style="1" width="8.86"/>
  </cols>
  <sheetData>
    <row r="2" customFormat="false" ht="18.75" hidden="false" customHeight="false" outlineLevel="0" collapsed="false">
      <c r="A2" s="3" t="s">
        <v>0</v>
      </c>
      <c r="B2" s="3"/>
      <c r="C2" s="3"/>
      <c r="D2" s="3"/>
      <c r="E2" s="3"/>
      <c r="F2" s="3"/>
      <c r="G2" s="3"/>
    </row>
    <row r="3" customFormat="false" ht="18.75" hidden="false" customHeight="false" outlineLevel="0" collapsed="false">
      <c r="A3" s="4"/>
      <c r="B3" s="4"/>
      <c r="C3" s="4"/>
      <c r="D3" s="4"/>
      <c r="E3" s="4"/>
      <c r="F3" s="4"/>
      <c r="G3" s="4"/>
    </row>
    <row r="4" customFormat="false" ht="18" hidden="false" customHeight="true" outlineLevel="0" collapsed="false">
      <c r="A4" s="5" t="s">
        <v>1</v>
      </c>
      <c r="B4" s="4"/>
      <c r="C4" s="4"/>
      <c r="D4" s="4"/>
      <c r="E4" s="4"/>
      <c r="F4" s="4"/>
      <c r="G4" s="4"/>
    </row>
    <row r="5" customFormat="false" ht="17.25" hidden="false" customHeight="true" outlineLevel="0" collapsed="false">
      <c r="A5" s="5" t="s">
        <v>2</v>
      </c>
      <c r="B5" s="4"/>
      <c r="C5" s="4"/>
      <c r="D5" s="4"/>
      <c r="E5" s="4"/>
      <c r="F5" s="4"/>
      <c r="G5" s="4"/>
    </row>
    <row r="6" customFormat="false" ht="15" hidden="false" customHeight="false" outlineLevel="0" collapsed="false">
      <c r="A6" s="5" t="s">
        <v>3</v>
      </c>
      <c r="B6" s="6"/>
      <c r="C6" s="6"/>
      <c r="D6" s="6"/>
      <c r="E6" s="6"/>
      <c r="F6" s="6"/>
      <c r="G6" s="6"/>
    </row>
    <row r="7" customFormat="false" ht="15" hidden="false" customHeight="false" outlineLevel="0" collapsed="false">
      <c r="A7" s="5" t="s">
        <v>4</v>
      </c>
      <c r="B7" s="6"/>
      <c r="C7" s="6"/>
      <c r="D7" s="6"/>
      <c r="E7" s="6"/>
      <c r="F7" s="6"/>
      <c r="G7" s="6"/>
    </row>
    <row r="8" customFormat="false" ht="16.5" hidden="false" customHeight="false" outlineLevel="0" collapsed="false">
      <c r="A8" s="5" t="s">
        <v>5</v>
      </c>
      <c r="B8" s="6"/>
      <c r="C8" s="6"/>
      <c r="D8" s="6"/>
      <c r="E8" s="6"/>
      <c r="F8" s="6"/>
      <c r="G8" s="6"/>
    </row>
    <row r="9" customFormat="false" ht="15" hidden="false" customHeight="false" outlineLevel="0" collapsed="false">
      <c r="A9" s="5" t="s">
        <v>6</v>
      </c>
      <c r="B9" s="6"/>
      <c r="C9" s="6"/>
      <c r="D9" s="6"/>
      <c r="E9" s="6"/>
      <c r="F9" s="6"/>
      <c r="G9" s="6"/>
    </row>
    <row r="10" customFormat="false" ht="15" hidden="false" customHeight="false" outlineLevel="0" collapsed="false">
      <c r="A10" s="5" t="s">
        <v>7</v>
      </c>
      <c r="B10" s="6"/>
      <c r="C10" s="6"/>
      <c r="D10" s="6"/>
      <c r="E10" s="6"/>
      <c r="F10" s="6"/>
      <c r="G10" s="6"/>
    </row>
    <row r="11" customFormat="false" ht="15" hidden="false" customHeight="false" outlineLevel="0" collapsed="false">
      <c r="A11" s="5" t="s">
        <v>8</v>
      </c>
      <c r="B11" s="6"/>
      <c r="C11" s="6"/>
      <c r="D11" s="6"/>
      <c r="E11" s="6"/>
      <c r="F11" s="6"/>
      <c r="G11" s="6"/>
    </row>
    <row r="12" customFormat="false" ht="15" hidden="false" customHeight="false" outlineLevel="0" collapsed="false">
      <c r="A12" s="5" t="s">
        <v>9</v>
      </c>
      <c r="B12" s="6"/>
      <c r="C12" s="6"/>
      <c r="D12" s="6"/>
      <c r="E12" s="6"/>
      <c r="F12" s="6"/>
      <c r="G12" s="6"/>
    </row>
    <row r="13" customFormat="false" ht="15" hidden="false" customHeight="false" outlineLevel="0" collapsed="false">
      <c r="A13" s="5" t="s">
        <v>10</v>
      </c>
      <c r="B13" s="6"/>
      <c r="C13" s="6"/>
      <c r="D13" s="6"/>
      <c r="E13" s="6"/>
      <c r="F13" s="6"/>
      <c r="G13" s="6"/>
    </row>
    <row r="14" customFormat="false" ht="15" hidden="false" customHeight="false" outlineLevel="0" collapsed="false">
      <c r="A14" s="5" t="s">
        <v>11</v>
      </c>
      <c r="B14" s="6"/>
      <c r="C14" s="6"/>
      <c r="D14" s="6"/>
      <c r="E14" s="6"/>
      <c r="F14" s="6"/>
      <c r="G14" s="6"/>
    </row>
    <row r="15" customFormat="false" ht="15" hidden="false" customHeight="false" outlineLevel="0" collapsed="false">
      <c r="A15" s="5" t="s">
        <v>12</v>
      </c>
      <c r="B15" s="7"/>
      <c r="C15" s="7"/>
      <c r="D15" s="7"/>
      <c r="E15" s="7"/>
      <c r="F15" s="7"/>
      <c r="G15" s="7"/>
    </row>
    <row r="16" customFormat="false" ht="15" hidden="false" customHeight="false" outlineLevel="0" collapsed="false">
      <c r="A16" s="5" t="s">
        <v>121</v>
      </c>
      <c r="B16" s="7"/>
      <c r="C16" s="7"/>
      <c r="D16" s="7"/>
      <c r="E16" s="7"/>
      <c r="F16" s="7"/>
      <c r="G16" s="7"/>
    </row>
    <row r="17" customFormat="false" ht="15" hidden="false" customHeight="false" outlineLevel="0" collapsed="false">
      <c r="A17" s="5" t="s">
        <v>14</v>
      </c>
      <c r="B17" s="7"/>
      <c r="C17" s="7"/>
      <c r="D17" s="7"/>
      <c r="E17" s="7"/>
      <c r="F17" s="7"/>
      <c r="G17" s="7"/>
    </row>
    <row r="18" customFormat="false" ht="15" hidden="false" customHeight="false" outlineLevel="0" collapsed="false">
      <c r="A18" s="5" t="s">
        <v>15</v>
      </c>
      <c r="B18" s="7"/>
      <c r="C18" s="7"/>
      <c r="D18" s="7"/>
      <c r="E18" s="7"/>
      <c r="F18" s="7"/>
      <c r="G18" s="7"/>
    </row>
    <row r="19" customFormat="false" ht="15" hidden="false" customHeight="false" outlineLevel="0" collapsed="false">
      <c r="A19" s="5" t="s">
        <v>93</v>
      </c>
      <c r="B19" s="7"/>
      <c r="C19" s="7"/>
      <c r="D19" s="7"/>
      <c r="E19" s="7"/>
      <c r="F19" s="7"/>
      <c r="G19" s="7"/>
    </row>
    <row r="20" customFormat="false" ht="15" hidden="false" customHeight="false" outlineLevel="0" collapsed="false">
      <c r="A20" s="5" t="s">
        <v>17</v>
      </c>
      <c r="B20" s="7"/>
      <c r="C20" s="7"/>
      <c r="D20" s="7"/>
      <c r="E20" s="7"/>
      <c r="F20" s="7"/>
      <c r="G20" s="7"/>
    </row>
    <row r="21" customFormat="false" ht="15" hidden="false" customHeight="false" outlineLevel="0" collapsed="false">
      <c r="A21" s="5" t="s">
        <v>94</v>
      </c>
      <c r="B21" s="7"/>
      <c r="C21" s="7"/>
      <c r="D21" s="7"/>
      <c r="E21" s="7"/>
      <c r="F21" s="7"/>
      <c r="G21" s="7"/>
    </row>
    <row r="22" customFormat="false" ht="15" hidden="false" customHeight="true" outlineLevel="0" collapsed="false">
      <c r="A22" s="8" t="s">
        <v>122</v>
      </c>
      <c r="B22" s="8"/>
      <c r="C22" s="8"/>
      <c r="D22" s="8"/>
      <c r="E22" s="8"/>
      <c r="F22" s="8"/>
      <c r="G22" s="8"/>
    </row>
    <row r="23" customFormat="false" ht="35.25" hidden="false" customHeight="true" outlineLevel="0" collapsed="false">
      <c r="A23" s="8" t="s">
        <v>123</v>
      </c>
      <c r="B23" s="8"/>
      <c r="C23" s="8"/>
      <c r="D23" s="8"/>
      <c r="E23" s="8"/>
      <c r="F23" s="8"/>
      <c r="G23" s="8"/>
    </row>
    <row r="25" customFormat="false" ht="56.25" hidden="false" customHeight="true" outlineLevel="0" collapsed="false">
      <c r="A25" s="9" t="s">
        <v>21</v>
      </c>
      <c r="B25" s="9" t="s">
        <v>22</v>
      </c>
      <c r="C25" s="9" t="s">
        <v>23</v>
      </c>
      <c r="D25" s="9" t="s">
        <v>24</v>
      </c>
      <c r="E25" s="9" t="s">
        <v>52</v>
      </c>
      <c r="F25" s="9" t="s">
        <v>26</v>
      </c>
      <c r="G25" s="9" t="s">
        <v>27</v>
      </c>
    </row>
    <row r="26" customFormat="false" ht="12.75" hidden="false" customHeight="false" outlineLevel="0" collapsed="false">
      <c r="A26" s="9" t="n">
        <v>1</v>
      </c>
      <c r="B26" s="9" t="n">
        <v>2</v>
      </c>
      <c r="C26" s="9" t="n">
        <v>3</v>
      </c>
      <c r="D26" s="9" t="n">
        <v>4</v>
      </c>
      <c r="E26" s="9" t="n">
        <v>5</v>
      </c>
      <c r="F26" s="9" t="n">
        <v>6</v>
      </c>
      <c r="G26" s="9" t="n">
        <v>7</v>
      </c>
    </row>
    <row r="27" s="16" customFormat="true" ht="59.25" hidden="false" customHeight="true" outlineLevel="0" collapsed="false">
      <c r="A27" s="14" t="s">
        <v>124</v>
      </c>
      <c r="B27" s="15" t="s">
        <v>29</v>
      </c>
      <c r="C27" s="12" t="n">
        <v>1097199</v>
      </c>
      <c r="D27" s="12" t="n">
        <v>1097199</v>
      </c>
      <c r="E27" s="12" t="n">
        <f aca="false">D27-C27</f>
        <v>0</v>
      </c>
      <c r="F27" s="13" t="n">
        <f aca="false">D27/C27*100</f>
        <v>100</v>
      </c>
      <c r="G27" s="14"/>
    </row>
    <row r="28" s="32" customFormat="true" ht="24.75" hidden="false" customHeight="true" outlineLevel="0" collapsed="false">
      <c r="A28" s="14" t="s">
        <v>31</v>
      </c>
      <c r="B28" s="11" t="s">
        <v>29</v>
      </c>
      <c r="C28" s="12" t="n">
        <f aca="false">C27</f>
        <v>1097199</v>
      </c>
      <c r="D28" s="12" t="n">
        <f aca="false">D27</f>
        <v>1097199</v>
      </c>
      <c r="E28" s="12" t="n">
        <f aca="false">D28-C28</f>
        <v>0</v>
      </c>
      <c r="F28" s="13" t="n">
        <f aca="false">D28/C28*100</f>
        <v>100</v>
      </c>
      <c r="G28" s="10"/>
    </row>
    <row r="29" s="32" customFormat="true" ht="36.75" hidden="false" customHeight="true" outlineLevel="0" collapsed="false">
      <c r="A29" s="36" t="s">
        <v>32</v>
      </c>
      <c r="B29" s="11"/>
      <c r="C29" s="30"/>
      <c r="D29" s="30"/>
      <c r="E29" s="30"/>
      <c r="F29" s="23"/>
      <c r="G29" s="9"/>
    </row>
    <row r="30" s="32" customFormat="true" ht="92.25" hidden="false" customHeight="true" outlineLevel="0" collapsed="false">
      <c r="A30" s="21" t="s">
        <v>125</v>
      </c>
      <c r="B30" s="11" t="s">
        <v>34</v>
      </c>
      <c r="C30" s="23" t="n">
        <v>95.8</v>
      </c>
      <c r="D30" s="23" t="n">
        <v>95.8</v>
      </c>
      <c r="E30" s="23" t="n">
        <f aca="false">D30-C30</f>
        <v>0</v>
      </c>
      <c r="F30" s="23" t="n">
        <f aca="false">D30/C30*100</f>
        <v>100</v>
      </c>
      <c r="G30" s="14" t="s">
        <v>126</v>
      </c>
    </row>
    <row r="31" s="32" customFormat="true" ht="34.5" hidden="false" customHeight="true" outlineLevel="0" collapsed="false">
      <c r="A31" s="31" t="s">
        <v>101</v>
      </c>
      <c r="B31" s="9"/>
      <c r="C31" s="37"/>
      <c r="D31" s="37"/>
      <c r="E31" s="23"/>
      <c r="F31" s="23"/>
      <c r="G31" s="9"/>
    </row>
    <row r="32" s="32" customFormat="true" ht="115.5" hidden="false" customHeight="true" outlineLevel="0" collapsed="false">
      <c r="A32" s="21" t="s">
        <v>127</v>
      </c>
      <c r="B32" s="11" t="s">
        <v>55</v>
      </c>
      <c r="C32" s="30" t="n">
        <v>1</v>
      </c>
      <c r="D32" s="30" t="n">
        <v>1</v>
      </c>
      <c r="E32" s="30" t="n">
        <f aca="false">D32-C32</f>
        <v>0</v>
      </c>
      <c r="F32" s="23" t="n">
        <f aca="false">D32/C32*100</f>
        <v>100</v>
      </c>
      <c r="G32" s="10"/>
    </row>
    <row r="33" s="32" customFormat="true" ht="90" hidden="false" customHeight="true" outlineLevel="0" collapsed="false">
      <c r="A33" s="21" t="s">
        <v>128</v>
      </c>
      <c r="B33" s="11" t="s">
        <v>55</v>
      </c>
      <c r="C33" s="30" t="n">
        <v>1</v>
      </c>
      <c r="D33" s="30" t="n">
        <v>1</v>
      </c>
      <c r="E33" s="30" t="n">
        <f aca="false">D33-C33</f>
        <v>0</v>
      </c>
      <c r="F33" s="23" t="n">
        <f aca="false">D33/C33*100</f>
        <v>100</v>
      </c>
      <c r="G33" s="10"/>
    </row>
  </sheetData>
  <mergeCells count="3">
    <mergeCell ref="A2:G2"/>
    <mergeCell ref="A22:G22"/>
    <mergeCell ref="A23:G23"/>
  </mergeCells>
  <printOptions headings="false" gridLines="false" gridLinesSet="true" horizontalCentered="false" verticalCentered="false"/>
  <pageMargins left="0.3" right="0.320138888888889" top="0.509722222222222" bottom="0.3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8671875" defaultRowHeight="12.75" zeroHeight="false" outlineLevelRow="0" outlineLevelCol="0"/>
  <cols>
    <col collapsed="false" customWidth="true" hidden="false" outlineLevel="0" max="1" min="1" style="1" width="38.57"/>
    <col collapsed="false" customWidth="true" hidden="false" outlineLevel="0" max="2" min="2" style="1" width="9.58"/>
    <col collapsed="false" customWidth="true" hidden="false" outlineLevel="0" max="3" min="3" style="1" width="12.57"/>
    <col collapsed="false" customWidth="true" hidden="false" outlineLevel="0" max="4" min="4" style="1" width="12.29"/>
    <col collapsed="false" customWidth="true" hidden="false" outlineLevel="0" max="5" min="5" style="1" width="12.86"/>
    <col collapsed="false" customWidth="true" hidden="false" outlineLevel="0" max="6" min="6" style="1" width="19.42"/>
    <col collapsed="false" customWidth="true" hidden="false" outlineLevel="0" max="7" min="7" style="1" width="37.99"/>
    <col collapsed="false" customWidth="false" hidden="false" outlineLevel="0" max="1024" min="8" style="1" width="8.86"/>
  </cols>
  <sheetData>
    <row r="2" customFormat="false" ht="18.75" hidden="false" customHeight="false" outlineLevel="0" collapsed="false">
      <c r="A2" s="3" t="s">
        <v>0</v>
      </c>
      <c r="B2" s="3"/>
      <c r="C2" s="3"/>
      <c r="D2" s="3"/>
      <c r="E2" s="3"/>
      <c r="F2" s="3"/>
      <c r="G2" s="3"/>
    </row>
    <row r="3" customFormat="false" ht="12.75" hidden="false" customHeight="true" outlineLevel="0" collapsed="false">
      <c r="A3" s="4"/>
      <c r="B3" s="4"/>
      <c r="C3" s="4"/>
      <c r="D3" s="4"/>
      <c r="E3" s="4"/>
      <c r="F3" s="4"/>
      <c r="G3" s="4"/>
    </row>
    <row r="4" customFormat="false" ht="12.75" hidden="false" customHeight="true" outlineLevel="0" collapsed="false">
      <c r="A4" s="5" t="s">
        <v>1</v>
      </c>
      <c r="B4" s="4"/>
      <c r="C4" s="4"/>
      <c r="D4" s="4"/>
      <c r="E4" s="4"/>
      <c r="F4" s="4"/>
      <c r="G4" s="4"/>
    </row>
    <row r="5" customFormat="false" ht="12.75" hidden="false" customHeight="true" outlineLevel="0" collapsed="false">
      <c r="A5" s="5" t="s">
        <v>2</v>
      </c>
      <c r="B5" s="4"/>
      <c r="C5" s="4"/>
      <c r="D5" s="4"/>
      <c r="E5" s="4"/>
      <c r="F5" s="4"/>
      <c r="G5" s="4"/>
    </row>
    <row r="6" customFormat="false" ht="15" hidden="false" customHeight="false" outlineLevel="0" collapsed="false">
      <c r="A6" s="5" t="s">
        <v>3</v>
      </c>
      <c r="B6" s="6"/>
      <c r="C6" s="6"/>
      <c r="D6" s="6"/>
      <c r="E6" s="6"/>
      <c r="F6" s="6"/>
      <c r="G6" s="6"/>
    </row>
    <row r="7" customFormat="false" ht="15" hidden="false" customHeight="false" outlineLevel="0" collapsed="false">
      <c r="A7" s="5" t="s">
        <v>4</v>
      </c>
      <c r="B7" s="6"/>
      <c r="C7" s="6"/>
      <c r="D7" s="6"/>
      <c r="E7" s="6"/>
      <c r="F7" s="6"/>
      <c r="G7" s="6"/>
    </row>
    <row r="8" customFormat="false" ht="16.5" hidden="false" customHeight="false" outlineLevel="0" collapsed="false">
      <c r="A8" s="5" t="s">
        <v>5</v>
      </c>
      <c r="B8" s="6"/>
      <c r="C8" s="6"/>
      <c r="D8" s="6"/>
      <c r="E8" s="6"/>
      <c r="F8" s="6"/>
      <c r="G8" s="6"/>
    </row>
    <row r="9" customFormat="false" ht="15" hidden="false" customHeight="false" outlineLevel="0" collapsed="false">
      <c r="A9" s="5" t="s">
        <v>6</v>
      </c>
      <c r="B9" s="6"/>
      <c r="C9" s="6"/>
      <c r="D9" s="6"/>
      <c r="E9" s="6"/>
      <c r="F9" s="6"/>
      <c r="G9" s="6"/>
    </row>
    <row r="10" customFormat="false" ht="15" hidden="false" customHeight="false" outlineLevel="0" collapsed="false">
      <c r="A10" s="5" t="s">
        <v>7</v>
      </c>
      <c r="B10" s="6"/>
      <c r="C10" s="6"/>
      <c r="D10" s="6"/>
      <c r="E10" s="6"/>
      <c r="F10" s="6"/>
      <c r="G10" s="6"/>
    </row>
    <row r="11" customFormat="false" ht="15" hidden="false" customHeight="false" outlineLevel="0" collapsed="false">
      <c r="A11" s="5" t="s">
        <v>8</v>
      </c>
      <c r="B11" s="6"/>
      <c r="C11" s="6"/>
      <c r="D11" s="6"/>
      <c r="E11" s="6"/>
      <c r="F11" s="6"/>
      <c r="G11" s="6"/>
    </row>
    <row r="12" customFormat="false" ht="15" hidden="false" customHeight="false" outlineLevel="0" collapsed="false">
      <c r="A12" s="5" t="s">
        <v>9</v>
      </c>
      <c r="B12" s="6"/>
      <c r="C12" s="6"/>
      <c r="D12" s="6"/>
      <c r="E12" s="6"/>
      <c r="F12" s="6"/>
      <c r="G12" s="6"/>
    </row>
    <row r="13" customFormat="false" ht="15" hidden="false" customHeight="false" outlineLevel="0" collapsed="false">
      <c r="A13" s="5" t="s">
        <v>10</v>
      </c>
      <c r="B13" s="6"/>
      <c r="C13" s="6"/>
      <c r="D13" s="6"/>
      <c r="E13" s="6"/>
      <c r="F13" s="6"/>
      <c r="G13" s="6"/>
    </row>
    <row r="14" customFormat="false" ht="15" hidden="false" customHeight="false" outlineLevel="0" collapsed="false">
      <c r="A14" s="5" t="s">
        <v>11</v>
      </c>
      <c r="B14" s="6"/>
      <c r="C14" s="6"/>
      <c r="D14" s="6"/>
      <c r="E14" s="6"/>
      <c r="F14" s="6"/>
      <c r="G14" s="6"/>
    </row>
    <row r="15" customFormat="false" ht="15" hidden="false" customHeight="false" outlineLevel="0" collapsed="false">
      <c r="A15" s="5" t="s">
        <v>12</v>
      </c>
      <c r="B15" s="7"/>
      <c r="C15" s="7"/>
      <c r="D15" s="7"/>
      <c r="E15" s="7"/>
      <c r="F15" s="7"/>
      <c r="G15" s="7"/>
    </row>
    <row r="16" customFormat="false" ht="46.5" hidden="false" customHeight="true" outlineLevel="0" collapsed="false">
      <c r="A16" s="8" t="s">
        <v>129</v>
      </c>
      <c r="B16" s="8"/>
      <c r="C16" s="8"/>
      <c r="D16" s="8"/>
      <c r="E16" s="8"/>
      <c r="F16" s="8"/>
      <c r="G16" s="8"/>
    </row>
    <row r="17" customFormat="false" ht="15" hidden="false" customHeight="false" outlineLevel="0" collapsed="false">
      <c r="A17" s="5" t="s">
        <v>14</v>
      </c>
      <c r="B17" s="7"/>
      <c r="C17" s="7"/>
      <c r="D17" s="7"/>
      <c r="E17" s="7"/>
      <c r="F17" s="7"/>
      <c r="G17" s="7"/>
    </row>
    <row r="18" customFormat="false" ht="15" hidden="false" customHeight="false" outlineLevel="0" collapsed="false">
      <c r="A18" s="5" t="s">
        <v>15</v>
      </c>
      <c r="B18" s="7"/>
      <c r="C18" s="7"/>
      <c r="D18" s="7"/>
      <c r="E18" s="7"/>
      <c r="F18" s="7"/>
      <c r="G18" s="7"/>
    </row>
    <row r="19" customFormat="false" ht="15" hidden="false" customHeight="false" outlineLevel="0" collapsed="false">
      <c r="A19" s="5" t="s">
        <v>93</v>
      </c>
      <c r="B19" s="7"/>
      <c r="C19" s="7"/>
      <c r="D19" s="7"/>
      <c r="E19" s="7"/>
      <c r="F19" s="7"/>
      <c r="G19" s="7"/>
    </row>
    <row r="20" customFormat="false" ht="15" hidden="false" customHeight="false" outlineLevel="0" collapsed="false">
      <c r="A20" s="5" t="s">
        <v>17</v>
      </c>
      <c r="B20" s="7"/>
      <c r="C20" s="7"/>
      <c r="D20" s="7"/>
      <c r="E20" s="7"/>
      <c r="F20" s="7"/>
      <c r="G20" s="7"/>
    </row>
    <row r="21" customFormat="false" ht="15" hidden="false" customHeight="false" outlineLevel="0" collapsed="false">
      <c r="A21" s="5" t="s">
        <v>94</v>
      </c>
      <c r="B21" s="7"/>
      <c r="C21" s="7"/>
      <c r="D21" s="7"/>
      <c r="E21" s="7"/>
      <c r="F21" s="7"/>
      <c r="G21" s="7"/>
    </row>
    <row r="22" customFormat="false" ht="15" hidden="false" customHeight="true" outlineLevel="0" collapsed="false">
      <c r="A22" s="8" t="s">
        <v>130</v>
      </c>
      <c r="B22" s="8"/>
      <c r="C22" s="8"/>
      <c r="D22" s="8"/>
      <c r="E22" s="8"/>
      <c r="F22" s="8"/>
      <c r="G22" s="8"/>
    </row>
    <row r="23" customFormat="false" ht="57" hidden="false" customHeight="true" outlineLevel="0" collapsed="false">
      <c r="A23" s="8" t="s">
        <v>131</v>
      </c>
      <c r="B23" s="8"/>
      <c r="C23" s="8"/>
      <c r="D23" s="8"/>
      <c r="E23" s="8"/>
      <c r="F23" s="8"/>
      <c r="G23" s="8"/>
    </row>
    <row r="24" customFormat="false" ht="14.25" hidden="false" customHeight="true" outlineLevel="0" collapsed="false"/>
    <row r="25" customFormat="false" ht="51.75" hidden="false" customHeight="true" outlineLevel="0" collapsed="false">
      <c r="A25" s="9" t="s">
        <v>21</v>
      </c>
      <c r="B25" s="9" t="s">
        <v>22</v>
      </c>
      <c r="C25" s="9" t="s">
        <v>23</v>
      </c>
      <c r="D25" s="9" t="s">
        <v>24</v>
      </c>
      <c r="E25" s="9" t="s">
        <v>52</v>
      </c>
      <c r="F25" s="9" t="s">
        <v>26</v>
      </c>
      <c r="G25" s="9" t="s">
        <v>27</v>
      </c>
    </row>
    <row r="26" customFormat="false" ht="12.75" hidden="false" customHeight="false" outlineLevel="0" collapsed="false">
      <c r="A26" s="9" t="n">
        <v>1</v>
      </c>
      <c r="B26" s="9" t="n">
        <v>2</v>
      </c>
      <c r="C26" s="9" t="n">
        <v>3</v>
      </c>
      <c r="D26" s="9" t="n">
        <v>4</v>
      </c>
      <c r="E26" s="9" t="n">
        <v>5</v>
      </c>
      <c r="F26" s="9" t="n">
        <v>6</v>
      </c>
      <c r="G26" s="9" t="n">
        <v>7</v>
      </c>
    </row>
    <row r="27" s="16" customFormat="true" ht="114.75" hidden="false" customHeight="true" outlineLevel="0" collapsed="false">
      <c r="A27" s="14" t="s">
        <v>132</v>
      </c>
      <c r="B27" s="15" t="s">
        <v>29</v>
      </c>
      <c r="C27" s="12" t="n">
        <v>14427962</v>
      </c>
      <c r="D27" s="12" t="n">
        <v>14427790.30233</v>
      </c>
      <c r="E27" s="12" t="n">
        <f aca="false">D27-C27</f>
        <v>-171.697669999674</v>
      </c>
      <c r="F27" s="13" t="n">
        <f aca="false">D27/C27*100</f>
        <v>99.9988099658843</v>
      </c>
      <c r="G27" s="14" t="s">
        <v>133</v>
      </c>
    </row>
    <row r="28" s="32" customFormat="true" ht="29.25" hidden="false" customHeight="true" outlineLevel="0" collapsed="false">
      <c r="A28" s="14" t="s">
        <v>31</v>
      </c>
      <c r="B28" s="11" t="s">
        <v>29</v>
      </c>
      <c r="C28" s="12" t="n">
        <f aca="false">C27</f>
        <v>14427962</v>
      </c>
      <c r="D28" s="12" t="n">
        <f aca="false">D27</f>
        <v>14427790.30233</v>
      </c>
      <c r="E28" s="12" t="n">
        <f aca="false">D28-C28</f>
        <v>-171.697669999674</v>
      </c>
      <c r="F28" s="13" t="n">
        <f aca="false">D28/C28*100</f>
        <v>99.9988099658843</v>
      </c>
      <c r="G28" s="10"/>
    </row>
    <row r="29" s="32" customFormat="true" ht="21.75" hidden="false" customHeight="true" outlineLevel="0" collapsed="false">
      <c r="A29" s="36" t="s">
        <v>32</v>
      </c>
      <c r="B29" s="11"/>
      <c r="C29" s="30"/>
      <c r="D29" s="30"/>
      <c r="E29" s="30"/>
      <c r="F29" s="23"/>
      <c r="G29" s="9"/>
    </row>
    <row r="30" s="32" customFormat="true" ht="76.5" hidden="false" customHeight="true" outlineLevel="0" collapsed="false">
      <c r="A30" s="21" t="s">
        <v>134</v>
      </c>
      <c r="B30" s="11" t="s">
        <v>34</v>
      </c>
      <c r="C30" s="23" t="n">
        <v>100</v>
      </c>
      <c r="D30" s="12" t="n">
        <v>100</v>
      </c>
      <c r="E30" s="23" t="n">
        <f aca="false">D30-C30</f>
        <v>0</v>
      </c>
      <c r="F30" s="23" t="n">
        <f aca="false">D30/C30*100</f>
        <v>100</v>
      </c>
      <c r="G30" s="14"/>
    </row>
    <row r="31" s="32" customFormat="true" ht="24" hidden="false" customHeight="true" outlineLevel="0" collapsed="false">
      <c r="A31" s="31" t="s">
        <v>101</v>
      </c>
      <c r="B31" s="9"/>
      <c r="C31" s="37"/>
      <c r="D31" s="37"/>
      <c r="E31" s="23"/>
      <c r="F31" s="23"/>
      <c r="G31" s="9"/>
    </row>
    <row r="32" s="32" customFormat="true" ht="93.75" hidden="false" customHeight="true" outlineLevel="0" collapsed="false">
      <c r="A32" s="21" t="s">
        <v>135</v>
      </c>
      <c r="B32" s="11" t="s">
        <v>55</v>
      </c>
      <c r="C32" s="30" t="n">
        <v>24</v>
      </c>
      <c r="D32" s="34" t="n">
        <v>25</v>
      </c>
      <c r="E32" s="30" t="n">
        <f aca="false">D32-C32</f>
        <v>1</v>
      </c>
      <c r="F32" s="23" t="n">
        <f aca="false">D32/C32*100</f>
        <v>104.166666666667</v>
      </c>
      <c r="G32" s="10" t="s">
        <v>136</v>
      </c>
    </row>
  </sheetData>
  <mergeCells count="4">
    <mergeCell ref="A2:G2"/>
    <mergeCell ref="A16:G16"/>
    <mergeCell ref="A22:G22"/>
    <mergeCell ref="A23:G23"/>
  </mergeCells>
  <printOptions headings="false" gridLines="false" gridLinesSet="true" horizontalCentered="false" verticalCentered="false"/>
  <pageMargins left="0.3" right="0.196527777777778" top="0.379861111111111" bottom="0.24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6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A2" activeCellId="0" sqref="A2"/>
    </sheetView>
  </sheetViews>
  <sheetFormatPr defaultColWidth="8.8671875" defaultRowHeight="12.75" zeroHeight="false" outlineLevelRow="0" outlineLevelCol="0"/>
  <cols>
    <col collapsed="false" customWidth="true" hidden="false" outlineLevel="0" max="1" min="1" style="1" width="30.43"/>
    <col collapsed="false" customWidth="true" hidden="false" outlineLevel="0" max="2" min="2" style="1" width="9.58"/>
    <col collapsed="false" customWidth="true" hidden="false" outlineLevel="0" max="3" min="3" style="1" width="12.57"/>
    <col collapsed="false" customWidth="true" hidden="false" outlineLevel="0" max="4" min="4" style="1" width="12.42"/>
    <col collapsed="false" customWidth="true" hidden="false" outlineLevel="0" max="5" min="5" style="1" width="12.86"/>
    <col collapsed="false" customWidth="true" hidden="false" outlineLevel="0" max="6" min="6" style="1" width="18.71"/>
    <col collapsed="false" customWidth="true" hidden="false" outlineLevel="0" max="7" min="7" style="1" width="44.29"/>
    <col collapsed="false" customWidth="false" hidden="false" outlineLevel="0" max="1024" min="8" style="1" width="8.86"/>
  </cols>
  <sheetData>
    <row r="1" customFormat="false" ht="11.25" hidden="false" customHeight="true" outlineLevel="0" collapsed="false"/>
    <row r="2" customFormat="false" ht="18.75" hidden="false" customHeight="false" outlineLevel="0" collapsed="false">
      <c r="A2" s="3" t="s">
        <v>0</v>
      </c>
      <c r="B2" s="3"/>
      <c r="C2" s="3"/>
      <c r="D2" s="3"/>
      <c r="E2" s="3"/>
      <c r="F2" s="3"/>
      <c r="G2" s="3"/>
    </row>
    <row r="3" customFormat="false" ht="14.25" hidden="false" customHeight="true" outlineLevel="0" collapsed="false">
      <c r="A3" s="4"/>
      <c r="B3" s="4"/>
      <c r="C3" s="4"/>
      <c r="D3" s="4"/>
      <c r="E3" s="4"/>
      <c r="F3" s="4"/>
      <c r="G3" s="4"/>
    </row>
    <row r="4" customFormat="false" ht="14.25" hidden="false" customHeight="true" outlineLevel="0" collapsed="false">
      <c r="A4" s="5" t="s">
        <v>1</v>
      </c>
      <c r="B4" s="4"/>
      <c r="C4" s="4"/>
      <c r="D4" s="4"/>
      <c r="E4" s="4"/>
      <c r="F4" s="4"/>
      <c r="G4" s="4"/>
    </row>
    <row r="5" customFormat="false" ht="14.25" hidden="false" customHeight="true" outlineLevel="0" collapsed="false">
      <c r="A5" s="5" t="s">
        <v>2</v>
      </c>
      <c r="B5" s="4"/>
      <c r="C5" s="4"/>
      <c r="D5" s="4"/>
      <c r="E5" s="4"/>
      <c r="F5" s="4"/>
      <c r="G5" s="4"/>
    </row>
    <row r="6" customFormat="false" ht="15" hidden="false" customHeight="false" outlineLevel="0" collapsed="false">
      <c r="A6" s="5" t="s">
        <v>3</v>
      </c>
      <c r="B6" s="6"/>
      <c r="C6" s="6"/>
      <c r="D6" s="6"/>
      <c r="E6" s="6"/>
      <c r="F6" s="6"/>
      <c r="G6" s="6"/>
    </row>
    <row r="7" customFormat="false" ht="15" hidden="false" customHeight="false" outlineLevel="0" collapsed="false">
      <c r="A7" s="5" t="s">
        <v>4</v>
      </c>
      <c r="B7" s="6"/>
      <c r="C7" s="6"/>
      <c r="D7" s="6"/>
      <c r="E7" s="6"/>
      <c r="F7" s="6"/>
      <c r="G7" s="6"/>
    </row>
    <row r="8" customFormat="false" ht="16.5" hidden="false" customHeight="false" outlineLevel="0" collapsed="false">
      <c r="A8" s="5" t="s">
        <v>5</v>
      </c>
      <c r="B8" s="6"/>
      <c r="C8" s="6"/>
      <c r="D8" s="6"/>
      <c r="E8" s="6"/>
      <c r="F8" s="6"/>
      <c r="G8" s="6"/>
    </row>
    <row r="9" customFormat="false" ht="15" hidden="false" customHeight="false" outlineLevel="0" collapsed="false">
      <c r="A9" s="5" t="s">
        <v>6</v>
      </c>
      <c r="B9" s="6"/>
      <c r="C9" s="6"/>
      <c r="D9" s="6"/>
      <c r="E9" s="6"/>
      <c r="F9" s="6"/>
      <c r="G9" s="6"/>
    </row>
    <row r="10" customFormat="false" ht="15" hidden="false" customHeight="false" outlineLevel="0" collapsed="false">
      <c r="A10" s="5" t="s">
        <v>7</v>
      </c>
      <c r="B10" s="6"/>
      <c r="C10" s="6"/>
      <c r="D10" s="6"/>
      <c r="E10" s="6"/>
      <c r="F10" s="6"/>
      <c r="G10" s="6"/>
    </row>
    <row r="11" customFormat="false" ht="15" hidden="false" customHeight="false" outlineLevel="0" collapsed="false">
      <c r="A11" s="5" t="s">
        <v>8</v>
      </c>
      <c r="B11" s="6"/>
      <c r="C11" s="6"/>
      <c r="D11" s="6"/>
      <c r="E11" s="6"/>
      <c r="F11" s="6"/>
      <c r="G11" s="6"/>
    </row>
    <row r="12" customFormat="false" ht="15" hidden="false" customHeight="false" outlineLevel="0" collapsed="false">
      <c r="A12" s="5" t="s">
        <v>9</v>
      </c>
      <c r="B12" s="6"/>
      <c r="C12" s="6"/>
      <c r="D12" s="6"/>
      <c r="E12" s="6"/>
      <c r="F12" s="6"/>
      <c r="G12" s="6"/>
    </row>
    <row r="13" customFormat="false" ht="15" hidden="false" customHeight="false" outlineLevel="0" collapsed="false">
      <c r="A13" s="5" t="s">
        <v>10</v>
      </c>
      <c r="B13" s="6"/>
      <c r="C13" s="6"/>
      <c r="D13" s="6"/>
      <c r="E13" s="6"/>
      <c r="F13" s="6"/>
      <c r="G13" s="6"/>
    </row>
    <row r="14" customFormat="false" ht="15" hidden="false" customHeight="false" outlineLevel="0" collapsed="false">
      <c r="A14" s="5" t="s">
        <v>11</v>
      </c>
      <c r="B14" s="6"/>
      <c r="C14" s="6"/>
      <c r="D14" s="6"/>
      <c r="E14" s="6"/>
      <c r="F14" s="6"/>
      <c r="G14" s="6"/>
    </row>
    <row r="15" customFormat="false" ht="15" hidden="false" customHeight="false" outlineLevel="0" collapsed="false">
      <c r="A15" s="5" t="s">
        <v>12</v>
      </c>
      <c r="B15" s="7"/>
      <c r="C15" s="7"/>
      <c r="D15" s="7"/>
      <c r="E15" s="7"/>
      <c r="F15" s="7"/>
      <c r="G15" s="7"/>
    </row>
    <row r="16" customFormat="false" ht="15" hidden="false" customHeight="true" outlineLevel="0" collapsed="false">
      <c r="A16" s="8" t="s">
        <v>137</v>
      </c>
      <c r="B16" s="8"/>
      <c r="C16" s="8"/>
      <c r="D16" s="8"/>
      <c r="E16" s="8"/>
      <c r="F16" s="8"/>
      <c r="G16" s="8"/>
    </row>
    <row r="17" customFormat="false" ht="15" hidden="false" customHeight="false" outlineLevel="0" collapsed="false">
      <c r="A17" s="5" t="s">
        <v>14</v>
      </c>
      <c r="B17" s="7"/>
      <c r="C17" s="7"/>
      <c r="D17" s="7"/>
      <c r="E17" s="7"/>
      <c r="F17" s="7"/>
      <c r="G17" s="7"/>
    </row>
    <row r="18" customFormat="false" ht="15" hidden="false" customHeight="false" outlineLevel="0" collapsed="false">
      <c r="A18" s="5" t="s">
        <v>15</v>
      </c>
      <c r="B18" s="7"/>
      <c r="C18" s="7"/>
      <c r="D18" s="7"/>
      <c r="E18" s="7"/>
      <c r="F18" s="7"/>
      <c r="G18" s="7"/>
    </row>
    <row r="19" customFormat="false" ht="15" hidden="false" customHeight="false" outlineLevel="0" collapsed="false">
      <c r="A19" s="5" t="s">
        <v>138</v>
      </c>
      <c r="B19" s="7"/>
      <c r="C19" s="7"/>
      <c r="D19" s="7"/>
      <c r="E19" s="7"/>
      <c r="F19" s="7"/>
      <c r="G19" s="7"/>
    </row>
    <row r="20" customFormat="false" ht="15" hidden="false" customHeight="false" outlineLevel="0" collapsed="false">
      <c r="A20" s="5" t="s">
        <v>17</v>
      </c>
      <c r="B20" s="7"/>
      <c r="C20" s="7"/>
      <c r="D20" s="7"/>
      <c r="E20" s="7"/>
      <c r="F20" s="7"/>
      <c r="G20" s="7"/>
    </row>
    <row r="21" customFormat="false" ht="15" hidden="false" customHeight="false" outlineLevel="0" collapsed="false">
      <c r="A21" s="5" t="s">
        <v>139</v>
      </c>
      <c r="B21" s="7"/>
      <c r="C21" s="7"/>
      <c r="D21" s="7"/>
      <c r="E21" s="7"/>
      <c r="F21" s="7"/>
      <c r="G21" s="7"/>
    </row>
    <row r="22" customFormat="false" ht="15" hidden="false" customHeight="true" outlineLevel="0" collapsed="false">
      <c r="A22" s="8" t="s">
        <v>140</v>
      </c>
      <c r="B22" s="8"/>
      <c r="C22" s="8"/>
      <c r="D22" s="8"/>
      <c r="E22" s="8"/>
      <c r="F22" s="8"/>
      <c r="G22" s="8"/>
    </row>
    <row r="23" customFormat="false" ht="33.75" hidden="false" customHeight="true" outlineLevel="0" collapsed="false">
      <c r="A23" s="8" t="s">
        <v>141</v>
      </c>
      <c r="B23" s="8"/>
      <c r="C23" s="8"/>
      <c r="D23" s="8"/>
      <c r="E23" s="8"/>
      <c r="F23" s="8"/>
      <c r="G23" s="8"/>
    </row>
    <row r="24" customFormat="false" ht="14.25" hidden="false" customHeight="true" outlineLevel="0" collapsed="false"/>
    <row r="25" customFormat="false" ht="63.75" hidden="false" customHeight="true" outlineLevel="0" collapsed="false">
      <c r="A25" s="9" t="s">
        <v>21</v>
      </c>
      <c r="B25" s="9" t="s">
        <v>22</v>
      </c>
      <c r="C25" s="9" t="s">
        <v>23</v>
      </c>
      <c r="D25" s="9" t="s">
        <v>24</v>
      </c>
      <c r="E25" s="9" t="s">
        <v>52</v>
      </c>
      <c r="F25" s="9" t="s">
        <v>26</v>
      </c>
      <c r="G25" s="9" t="s">
        <v>27</v>
      </c>
    </row>
    <row r="26" customFormat="false" ht="12.75" hidden="false" customHeight="false" outlineLevel="0" collapsed="false">
      <c r="A26" s="9" t="n">
        <v>1</v>
      </c>
      <c r="B26" s="9" t="n">
        <v>2</v>
      </c>
      <c r="C26" s="9" t="n">
        <v>3</v>
      </c>
      <c r="D26" s="9" t="n">
        <v>4</v>
      </c>
      <c r="E26" s="9" t="n">
        <v>5</v>
      </c>
      <c r="F26" s="9" t="n">
        <v>6</v>
      </c>
      <c r="G26" s="9" t="n">
        <v>7</v>
      </c>
    </row>
    <row r="27" s="16" customFormat="true" ht="54.75" hidden="false" customHeight="true" outlineLevel="0" collapsed="false">
      <c r="A27" s="14" t="s">
        <v>142</v>
      </c>
      <c r="B27" s="15" t="s">
        <v>29</v>
      </c>
      <c r="C27" s="12" t="n">
        <v>20700</v>
      </c>
      <c r="D27" s="12" t="n">
        <v>20699.249</v>
      </c>
      <c r="E27" s="12" t="n">
        <f aca="false">D27-C27</f>
        <v>-0.751000000000204</v>
      </c>
      <c r="F27" s="13" t="n">
        <f aca="false">D27/C27*100</f>
        <v>99.9963719806763</v>
      </c>
      <c r="G27" s="10" t="s">
        <v>143</v>
      </c>
    </row>
    <row r="28" s="32" customFormat="true" ht="43.5" hidden="false" customHeight="true" outlineLevel="0" collapsed="false">
      <c r="A28" s="10" t="s">
        <v>144</v>
      </c>
      <c r="B28" s="15" t="s">
        <v>29</v>
      </c>
      <c r="C28" s="12" t="n">
        <f aca="false">C27</f>
        <v>20700</v>
      </c>
      <c r="D28" s="12" t="n">
        <f aca="false">D27</f>
        <v>20699.249</v>
      </c>
      <c r="E28" s="12" t="n">
        <f aca="false">D28-C28</f>
        <v>-0.751000000000204</v>
      </c>
      <c r="F28" s="13" t="n">
        <f aca="false">D28/C28*100</f>
        <v>99.9963719806763</v>
      </c>
      <c r="G28" s="10"/>
    </row>
    <row r="29" s="32" customFormat="true" ht="42" hidden="false" customHeight="true" outlineLevel="0" collapsed="false">
      <c r="A29" s="36" t="s">
        <v>32</v>
      </c>
      <c r="B29" s="11"/>
      <c r="C29" s="30"/>
      <c r="D29" s="30"/>
      <c r="E29" s="30"/>
      <c r="F29" s="23"/>
      <c r="G29" s="9"/>
    </row>
    <row r="30" s="32" customFormat="true" ht="143.25" hidden="false" customHeight="true" outlineLevel="0" collapsed="false">
      <c r="A30" s="21" t="s">
        <v>145</v>
      </c>
      <c r="B30" s="11" t="s">
        <v>34</v>
      </c>
      <c r="C30" s="30" t="n">
        <v>92</v>
      </c>
      <c r="D30" s="41" t="n">
        <v>95.93</v>
      </c>
      <c r="E30" s="22" t="n">
        <f aca="false">D30-C30</f>
        <v>3.93000000000001</v>
      </c>
      <c r="F30" s="23" t="n">
        <f aca="false">D30/C30*100</f>
        <v>104.271739130435</v>
      </c>
      <c r="G30" s="10" t="s">
        <v>146</v>
      </c>
    </row>
    <row r="31" s="32" customFormat="true" ht="33.75" hidden="false" customHeight="true" outlineLevel="0" collapsed="false">
      <c r="A31" s="31" t="s">
        <v>101</v>
      </c>
      <c r="B31" s="9"/>
      <c r="C31" s="37"/>
      <c r="D31" s="37"/>
      <c r="E31" s="23"/>
      <c r="F31" s="23"/>
      <c r="G31" s="9"/>
    </row>
    <row r="32" s="32" customFormat="true" ht="53.25" hidden="false" customHeight="true" outlineLevel="0" collapsed="false">
      <c r="A32" s="21" t="s">
        <v>147</v>
      </c>
      <c r="B32" s="11" t="s">
        <v>103</v>
      </c>
      <c r="C32" s="30" t="n">
        <v>214</v>
      </c>
      <c r="D32" s="30" t="n">
        <v>214</v>
      </c>
      <c r="E32" s="30" t="n">
        <f aca="false">D32-C32</f>
        <v>0</v>
      </c>
      <c r="F32" s="23" t="n">
        <f aca="false">D32/C32*100</f>
        <v>100</v>
      </c>
      <c r="G32" s="9"/>
    </row>
    <row r="33" s="32" customFormat="true" ht="61.5" hidden="false" customHeight="true" outlineLevel="0" collapsed="false">
      <c r="A33" s="21" t="s">
        <v>148</v>
      </c>
      <c r="B33" s="11" t="s">
        <v>103</v>
      </c>
      <c r="C33" s="30" t="n">
        <v>45</v>
      </c>
      <c r="D33" s="30" t="n">
        <v>45</v>
      </c>
      <c r="E33" s="30" t="n">
        <f aca="false">D33-C33</f>
        <v>0</v>
      </c>
      <c r="F33" s="23" t="n">
        <f aca="false">D33/C33*100</f>
        <v>100</v>
      </c>
      <c r="G33" s="9"/>
    </row>
    <row r="34" s="32" customFormat="true" ht="9.75" hidden="false" customHeight="true" outlineLevel="0" collapsed="false"/>
    <row r="35" customFormat="false" ht="10.5" hidden="false" customHeight="true" outlineLevel="0" collapsed="false"/>
    <row r="36" customFormat="false" ht="9" hidden="false" customHeight="true" outlineLevel="0" collapsed="false"/>
  </sheetData>
  <mergeCells count="4">
    <mergeCell ref="A2:G2"/>
    <mergeCell ref="A16:G16"/>
    <mergeCell ref="A22:G22"/>
    <mergeCell ref="A23:G23"/>
  </mergeCells>
  <printOptions headings="false" gridLines="false" gridLinesSet="true" horizontalCentered="false" verticalCentered="false"/>
  <pageMargins left="0.340277777777778" right="0.270138888888889" top="0.309722222222222" bottom="0.2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3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8671875" defaultRowHeight="12.75" zeroHeight="false" outlineLevelRow="0" outlineLevelCol="0"/>
  <cols>
    <col collapsed="false" customWidth="true" hidden="false" outlineLevel="0" max="1" min="1" style="1" width="33.29"/>
    <col collapsed="false" customWidth="true" hidden="false" outlineLevel="0" max="2" min="2" style="1" width="11.71"/>
    <col collapsed="false" customWidth="true" hidden="false" outlineLevel="0" max="3" min="3" style="1" width="12.71"/>
    <col collapsed="false" customWidth="true" hidden="false" outlineLevel="0" max="4" min="4" style="1" width="12.29"/>
    <col collapsed="false" customWidth="true" hidden="false" outlineLevel="0" max="5" min="5" style="1" width="11.71"/>
    <col collapsed="false" customWidth="true" hidden="false" outlineLevel="0" max="6" min="6" style="1" width="19.71"/>
    <col collapsed="false" customWidth="true" hidden="false" outlineLevel="0" max="7" min="7" style="1" width="41.29"/>
    <col collapsed="false" customWidth="false" hidden="false" outlineLevel="0" max="1024" min="8" style="1" width="8.86"/>
  </cols>
  <sheetData>
    <row r="2" customFormat="false" ht="18.75" hidden="false" customHeight="false" outlineLevel="0" collapsed="false">
      <c r="A2" s="3" t="s">
        <v>0</v>
      </c>
      <c r="B2" s="3"/>
      <c r="C2" s="3"/>
      <c r="D2" s="3"/>
      <c r="E2" s="3"/>
      <c r="F2" s="3"/>
      <c r="G2" s="3"/>
    </row>
    <row r="3" customFormat="false" ht="14.25" hidden="false" customHeight="true" outlineLevel="0" collapsed="false">
      <c r="A3" s="4"/>
      <c r="B3" s="4"/>
      <c r="C3" s="4"/>
      <c r="D3" s="4"/>
      <c r="E3" s="4"/>
      <c r="F3" s="4"/>
      <c r="G3" s="4"/>
    </row>
    <row r="4" customFormat="false" ht="14.25" hidden="false" customHeight="true" outlineLevel="0" collapsed="false">
      <c r="A4" s="5" t="s">
        <v>1</v>
      </c>
      <c r="B4" s="4"/>
      <c r="C4" s="4"/>
      <c r="D4" s="4"/>
      <c r="E4" s="4"/>
      <c r="F4" s="4"/>
      <c r="G4" s="4"/>
    </row>
    <row r="5" customFormat="false" ht="14.25" hidden="false" customHeight="true" outlineLevel="0" collapsed="false">
      <c r="A5" s="5" t="s">
        <v>2</v>
      </c>
      <c r="B5" s="4"/>
      <c r="C5" s="4"/>
      <c r="D5" s="4"/>
      <c r="E5" s="4"/>
      <c r="F5" s="4"/>
      <c r="G5" s="4"/>
    </row>
    <row r="6" customFormat="false" ht="15" hidden="false" customHeight="false" outlineLevel="0" collapsed="false">
      <c r="A6" s="5" t="s">
        <v>3</v>
      </c>
      <c r="B6" s="6"/>
      <c r="C6" s="6"/>
      <c r="D6" s="6"/>
      <c r="E6" s="6"/>
      <c r="F6" s="6"/>
      <c r="G6" s="6"/>
    </row>
    <row r="7" customFormat="false" ht="15" hidden="false" customHeight="false" outlineLevel="0" collapsed="false">
      <c r="A7" s="5" t="s">
        <v>4</v>
      </c>
      <c r="B7" s="6"/>
      <c r="C7" s="6"/>
      <c r="D7" s="6"/>
      <c r="E7" s="6"/>
      <c r="F7" s="6"/>
      <c r="G7" s="6"/>
    </row>
    <row r="8" customFormat="false" ht="16.5" hidden="false" customHeight="false" outlineLevel="0" collapsed="false">
      <c r="A8" s="5" t="s">
        <v>5</v>
      </c>
      <c r="B8" s="6"/>
      <c r="C8" s="6"/>
      <c r="D8" s="6"/>
      <c r="E8" s="6"/>
      <c r="F8" s="6"/>
      <c r="G8" s="6"/>
    </row>
    <row r="9" customFormat="false" ht="15" hidden="false" customHeight="false" outlineLevel="0" collapsed="false">
      <c r="A9" s="5" t="s">
        <v>6</v>
      </c>
      <c r="B9" s="6"/>
      <c r="C9" s="6"/>
      <c r="D9" s="6"/>
      <c r="E9" s="6"/>
      <c r="F9" s="6"/>
      <c r="G9" s="6"/>
    </row>
    <row r="10" customFormat="false" ht="15" hidden="false" customHeight="false" outlineLevel="0" collapsed="false">
      <c r="A10" s="5" t="s">
        <v>7</v>
      </c>
      <c r="B10" s="6"/>
      <c r="C10" s="6"/>
      <c r="D10" s="6"/>
      <c r="E10" s="6"/>
      <c r="F10" s="6"/>
      <c r="G10" s="6"/>
    </row>
    <row r="11" customFormat="false" ht="15" hidden="false" customHeight="false" outlineLevel="0" collapsed="false">
      <c r="A11" s="5" t="s">
        <v>8</v>
      </c>
      <c r="B11" s="6"/>
      <c r="C11" s="6"/>
      <c r="D11" s="6"/>
      <c r="E11" s="6"/>
      <c r="F11" s="6"/>
      <c r="G11" s="6"/>
    </row>
    <row r="12" customFormat="false" ht="15" hidden="false" customHeight="false" outlineLevel="0" collapsed="false">
      <c r="A12" s="5" t="s">
        <v>9</v>
      </c>
      <c r="B12" s="6"/>
      <c r="C12" s="6"/>
      <c r="D12" s="6"/>
      <c r="E12" s="6"/>
      <c r="F12" s="6"/>
      <c r="G12" s="6"/>
    </row>
    <row r="13" customFormat="false" ht="15" hidden="false" customHeight="false" outlineLevel="0" collapsed="false">
      <c r="A13" s="5" t="s">
        <v>10</v>
      </c>
      <c r="B13" s="6"/>
      <c r="C13" s="6"/>
      <c r="D13" s="6"/>
      <c r="E13" s="6"/>
      <c r="F13" s="6"/>
      <c r="G13" s="6"/>
    </row>
    <row r="14" customFormat="false" ht="15" hidden="false" customHeight="false" outlineLevel="0" collapsed="false">
      <c r="A14" s="5" t="s">
        <v>11</v>
      </c>
      <c r="B14" s="6"/>
      <c r="C14" s="6"/>
      <c r="D14" s="6"/>
      <c r="E14" s="6"/>
      <c r="F14" s="6"/>
      <c r="G14" s="6"/>
    </row>
    <row r="15" customFormat="false" ht="15" hidden="false" customHeight="false" outlineLevel="0" collapsed="false">
      <c r="A15" s="5" t="s">
        <v>12</v>
      </c>
      <c r="B15" s="7"/>
      <c r="C15" s="7"/>
      <c r="D15" s="7"/>
      <c r="E15" s="7"/>
      <c r="F15" s="7"/>
      <c r="G15" s="7"/>
    </row>
    <row r="16" customFormat="false" ht="15" hidden="false" customHeight="true" outlineLevel="0" collapsed="false">
      <c r="A16" s="8" t="s">
        <v>149</v>
      </c>
      <c r="B16" s="8"/>
      <c r="C16" s="8"/>
      <c r="D16" s="8"/>
      <c r="E16" s="8"/>
      <c r="F16" s="8"/>
      <c r="G16" s="8"/>
    </row>
    <row r="17" customFormat="false" ht="15" hidden="false" customHeight="false" outlineLevel="0" collapsed="false">
      <c r="A17" s="5" t="s">
        <v>14</v>
      </c>
      <c r="B17" s="7"/>
      <c r="C17" s="7"/>
      <c r="D17" s="7"/>
      <c r="E17" s="7"/>
      <c r="F17" s="7"/>
      <c r="G17" s="7"/>
    </row>
    <row r="18" customFormat="false" ht="15" hidden="false" customHeight="false" outlineLevel="0" collapsed="false">
      <c r="A18" s="5" t="s">
        <v>15</v>
      </c>
      <c r="B18" s="7"/>
      <c r="C18" s="7"/>
      <c r="D18" s="7"/>
      <c r="E18" s="7"/>
      <c r="F18" s="7"/>
      <c r="G18" s="7"/>
    </row>
    <row r="19" customFormat="false" ht="15" hidden="false" customHeight="false" outlineLevel="0" collapsed="false">
      <c r="A19" s="5" t="s">
        <v>138</v>
      </c>
      <c r="B19" s="7"/>
      <c r="C19" s="7"/>
      <c r="D19" s="7"/>
      <c r="E19" s="7"/>
      <c r="F19" s="7"/>
      <c r="G19" s="7"/>
    </row>
    <row r="20" customFormat="false" ht="15" hidden="false" customHeight="false" outlineLevel="0" collapsed="false">
      <c r="A20" s="5" t="s">
        <v>17</v>
      </c>
      <c r="B20" s="7"/>
      <c r="C20" s="7"/>
      <c r="D20" s="7"/>
      <c r="E20" s="7"/>
      <c r="F20" s="7"/>
      <c r="G20" s="7"/>
    </row>
    <row r="21" customFormat="false" ht="15" hidden="false" customHeight="false" outlineLevel="0" collapsed="false">
      <c r="A21" s="5" t="s">
        <v>139</v>
      </c>
      <c r="B21" s="7"/>
      <c r="C21" s="7"/>
      <c r="D21" s="7"/>
      <c r="E21" s="7"/>
      <c r="F21" s="7"/>
      <c r="G21" s="7"/>
    </row>
    <row r="22" customFormat="false" ht="15" hidden="false" customHeight="true" outlineLevel="0" collapsed="false">
      <c r="A22" s="8" t="s">
        <v>150</v>
      </c>
      <c r="B22" s="8"/>
      <c r="C22" s="8"/>
      <c r="D22" s="8"/>
      <c r="E22" s="8"/>
      <c r="F22" s="8"/>
      <c r="G22" s="8"/>
    </row>
    <row r="23" customFormat="false" ht="33.75" hidden="false" customHeight="true" outlineLevel="0" collapsed="false">
      <c r="A23" s="8" t="s">
        <v>151</v>
      </c>
      <c r="B23" s="8"/>
      <c r="C23" s="8"/>
      <c r="D23" s="8"/>
      <c r="E23" s="8"/>
      <c r="F23" s="8"/>
      <c r="G23" s="8"/>
    </row>
    <row r="24" customFormat="false" ht="14.25" hidden="false" customHeight="true" outlineLevel="0" collapsed="false"/>
    <row r="25" customFormat="false" ht="53.25" hidden="false" customHeight="true" outlineLevel="0" collapsed="false">
      <c r="A25" s="9" t="s">
        <v>21</v>
      </c>
      <c r="B25" s="9" t="s">
        <v>22</v>
      </c>
      <c r="C25" s="9" t="s">
        <v>23</v>
      </c>
      <c r="D25" s="9" t="s">
        <v>24</v>
      </c>
      <c r="E25" s="9" t="s">
        <v>52</v>
      </c>
      <c r="F25" s="9" t="s">
        <v>26</v>
      </c>
      <c r="G25" s="9" t="s">
        <v>27</v>
      </c>
    </row>
    <row r="26" customFormat="false" ht="12.75" hidden="false" customHeight="false" outlineLevel="0" collapsed="false">
      <c r="A26" s="9" t="n">
        <v>1</v>
      </c>
      <c r="B26" s="9" t="n">
        <v>2</v>
      </c>
      <c r="C26" s="9" t="n">
        <v>3</v>
      </c>
      <c r="D26" s="9" t="n">
        <v>4</v>
      </c>
      <c r="E26" s="9" t="n">
        <v>5</v>
      </c>
      <c r="F26" s="9" t="n">
        <v>6</v>
      </c>
      <c r="G26" s="9" t="n">
        <v>7</v>
      </c>
    </row>
    <row r="27" s="16" customFormat="true" ht="24" hidden="false" customHeight="true" outlineLevel="0" collapsed="false">
      <c r="A27" s="14" t="s">
        <v>152</v>
      </c>
      <c r="B27" s="15" t="s">
        <v>29</v>
      </c>
      <c r="C27" s="12" t="n">
        <v>12652631</v>
      </c>
      <c r="D27" s="12" t="n">
        <v>12652631</v>
      </c>
      <c r="E27" s="12" t="n">
        <f aca="false">D27-C27</f>
        <v>0</v>
      </c>
      <c r="F27" s="13" t="n">
        <f aca="false">D27/C27*100</f>
        <v>100</v>
      </c>
      <c r="G27" s="14"/>
    </row>
    <row r="28" s="32" customFormat="true" ht="27.75" hidden="false" customHeight="true" outlineLevel="0" collapsed="false">
      <c r="A28" s="10" t="s">
        <v>144</v>
      </c>
      <c r="B28" s="15" t="s">
        <v>29</v>
      </c>
      <c r="C28" s="12" t="n">
        <f aca="false">C27</f>
        <v>12652631</v>
      </c>
      <c r="D28" s="12" t="n">
        <f aca="false">D27</f>
        <v>12652631</v>
      </c>
      <c r="E28" s="12" t="n">
        <f aca="false">D28-C28</f>
        <v>0</v>
      </c>
      <c r="F28" s="13" t="n">
        <f aca="false">D28/C28*100</f>
        <v>100</v>
      </c>
      <c r="G28" s="10"/>
    </row>
    <row r="29" s="32" customFormat="true" ht="36.75" hidden="false" customHeight="true" outlineLevel="0" collapsed="false">
      <c r="A29" s="36" t="s">
        <v>32</v>
      </c>
      <c r="B29" s="11"/>
      <c r="C29" s="30"/>
      <c r="D29" s="30"/>
      <c r="E29" s="30"/>
      <c r="F29" s="23"/>
      <c r="G29" s="9"/>
    </row>
    <row r="30" s="32" customFormat="true" ht="275.25" hidden="false" customHeight="true" outlineLevel="0" collapsed="false">
      <c r="A30" s="21" t="s">
        <v>153</v>
      </c>
      <c r="B30" s="11" t="s">
        <v>34</v>
      </c>
      <c r="C30" s="30" t="n">
        <v>49</v>
      </c>
      <c r="D30" s="22" t="n">
        <v>50.48</v>
      </c>
      <c r="E30" s="22" t="n">
        <f aca="false">D30-C30</f>
        <v>1.48</v>
      </c>
      <c r="F30" s="23" t="n">
        <f aca="false">D30/C30*100</f>
        <v>103.020408163265</v>
      </c>
      <c r="G30" s="42" t="s">
        <v>154</v>
      </c>
    </row>
    <row r="31" s="32" customFormat="true" ht="33.75" hidden="false" customHeight="true" outlineLevel="0" collapsed="false">
      <c r="A31" s="31" t="s">
        <v>101</v>
      </c>
      <c r="B31" s="9"/>
      <c r="C31" s="37"/>
      <c r="D31" s="37"/>
      <c r="E31" s="23"/>
      <c r="F31" s="23"/>
      <c r="G31" s="9"/>
    </row>
    <row r="32" s="32" customFormat="true" ht="89.25" hidden="false" customHeight="true" outlineLevel="0" collapsed="false">
      <c r="A32" s="21" t="s">
        <v>155</v>
      </c>
      <c r="B32" s="11" t="s">
        <v>55</v>
      </c>
      <c r="C32" s="30" t="n">
        <v>398586</v>
      </c>
      <c r="D32" s="30" t="n">
        <v>398586</v>
      </c>
      <c r="E32" s="30" t="n">
        <f aca="false">D32-C32</f>
        <v>0</v>
      </c>
      <c r="F32" s="23" t="n">
        <f aca="false">D32/C32*100</f>
        <v>100</v>
      </c>
      <c r="G32" s="9"/>
    </row>
  </sheetData>
  <mergeCells count="4">
    <mergeCell ref="A2:G2"/>
    <mergeCell ref="A16:G16"/>
    <mergeCell ref="A22:G22"/>
    <mergeCell ref="A23:G23"/>
  </mergeCells>
  <printOptions headings="false" gridLines="false" gridLinesSet="true" horizontalCentered="false" verticalCentered="false"/>
  <pageMargins left="0.390277777777778" right="0.329861111111111" top="0.529861111111111" bottom="0.4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53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A2" activeCellId="0" sqref="A2"/>
    </sheetView>
  </sheetViews>
  <sheetFormatPr defaultColWidth="8.8671875" defaultRowHeight="12.75" zeroHeight="false" outlineLevelRow="0" outlineLevelCol="0"/>
  <cols>
    <col collapsed="false" customWidth="true" hidden="false" outlineLevel="0" max="1" min="1" style="1" width="30.43"/>
    <col collapsed="false" customWidth="true" hidden="false" outlineLevel="0" max="2" min="2" style="1" width="9.58"/>
    <col collapsed="false" customWidth="true" hidden="false" outlineLevel="0" max="3" min="3" style="1" width="12.57"/>
    <col collapsed="false" customWidth="true" hidden="false" outlineLevel="0" max="4" min="4" style="1" width="12.42"/>
    <col collapsed="false" customWidth="true" hidden="false" outlineLevel="0" max="5" min="5" style="1" width="12.86"/>
    <col collapsed="false" customWidth="true" hidden="false" outlineLevel="0" max="6" min="6" style="1" width="18.71"/>
    <col collapsed="false" customWidth="true" hidden="false" outlineLevel="0" max="7" min="7" style="1" width="44.29"/>
    <col collapsed="false" customWidth="false" hidden="false" outlineLevel="0" max="1024" min="8" style="1" width="8.86"/>
  </cols>
  <sheetData>
    <row r="1" customFormat="false" ht="11.25" hidden="false" customHeight="true" outlineLevel="0" collapsed="false"/>
    <row r="2" customFormat="false" ht="18.75" hidden="false" customHeight="false" outlineLevel="0" collapsed="false">
      <c r="A2" s="3" t="s">
        <v>0</v>
      </c>
      <c r="B2" s="3"/>
      <c r="C2" s="3"/>
      <c r="D2" s="3"/>
      <c r="E2" s="3"/>
      <c r="F2" s="3"/>
      <c r="G2" s="3"/>
    </row>
    <row r="3" customFormat="false" ht="14.25" hidden="false" customHeight="true" outlineLevel="0" collapsed="false">
      <c r="A3" s="4"/>
      <c r="B3" s="4"/>
      <c r="C3" s="4"/>
      <c r="D3" s="4"/>
      <c r="E3" s="4"/>
      <c r="F3" s="4"/>
      <c r="G3" s="4"/>
    </row>
    <row r="4" customFormat="false" ht="14.25" hidden="false" customHeight="true" outlineLevel="0" collapsed="false">
      <c r="A4" s="5" t="s">
        <v>1</v>
      </c>
      <c r="B4" s="4"/>
      <c r="C4" s="4"/>
      <c r="D4" s="4"/>
      <c r="E4" s="4"/>
      <c r="F4" s="4"/>
      <c r="G4" s="4"/>
    </row>
    <row r="5" customFormat="false" ht="14.25" hidden="false" customHeight="true" outlineLevel="0" collapsed="false">
      <c r="A5" s="5" t="s">
        <v>2</v>
      </c>
      <c r="B5" s="4"/>
      <c r="C5" s="4"/>
      <c r="D5" s="4"/>
      <c r="E5" s="4"/>
      <c r="F5" s="4"/>
      <c r="G5" s="4"/>
    </row>
    <row r="6" customFormat="false" ht="15" hidden="false" customHeight="false" outlineLevel="0" collapsed="false">
      <c r="A6" s="5" t="s">
        <v>3</v>
      </c>
      <c r="B6" s="6"/>
      <c r="C6" s="6"/>
      <c r="D6" s="6"/>
      <c r="E6" s="6"/>
      <c r="F6" s="6"/>
      <c r="G6" s="6"/>
    </row>
    <row r="7" customFormat="false" ht="15" hidden="false" customHeight="false" outlineLevel="0" collapsed="false">
      <c r="A7" s="5" t="s">
        <v>4</v>
      </c>
      <c r="B7" s="6"/>
      <c r="C7" s="6"/>
      <c r="D7" s="6"/>
      <c r="E7" s="6"/>
      <c r="F7" s="6"/>
      <c r="G7" s="6"/>
    </row>
    <row r="8" customFormat="false" ht="16.5" hidden="false" customHeight="false" outlineLevel="0" collapsed="false">
      <c r="A8" s="5" t="s">
        <v>5</v>
      </c>
      <c r="B8" s="6"/>
      <c r="C8" s="6"/>
      <c r="D8" s="6"/>
      <c r="E8" s="6"/>
      <c r="F8" s="6"/>
      <c r="G8" s="6"/>
    </row>
    <row r="9" customFormat="false" ht="15" hidden="false" customHeight="false" outlineLevel="0" collapsed="false">
      <c r="A9" s="5" t="s">
        <v>6</v>
      </c>
      <c r="B9" s="6"/>
      <c r="C9" s="6"/>
      <c r="D9" s="6"/>
      <c r="E9" s="6"/>
      <c r="F9" s="6"/>
      <c r="G9" s="6"/>
    </row>
    <row r="10" customFormat="false" ht="15" hidden="false" customHeight="false" outlineLevel="0" collapsed="false">
      <c r="A10" s="5" t="s">
        <v>7</v>
      </c>
      <c r="B10" s="6"/>
      <c r="C10" s="6"/>
      <c r="D10" s="6"/>
      <c r="E10" s="6"/>
      <c r="F10" s="6"/>
      <c r="G10" s="6"/>
    </row>
    <row r="11" customFormat="false" ht="15" hidden="false" customHeight="false" outlineLevel="0" collapsed="false">
      <c r="A11" s="5" t="s">
        <v>8</v>
      </c>
      <c r="B11" s="6"/>
      <c r="C11" s="6"/>
      <c r="D11" s="6"/>
      <c r="E11" s="6"/>
      <c r="F11" s="6"/>
      <c r="G11" s="6"/>
    </row>
    <row r="12" customFormat="false" ht="15" hidden="false" customHeight="false" outlineLevel="0" collapsed="false">
      <c r="A12" s="5" t="s">
        <v>9</v>
      </c>
      <c r="B12" s="6"/>
      <c r="C12" s="6"/>
      <c r="D12" s="6"/>
      <c r="E12" s="6"/>
      <c r="F12" s="6"/>
      <c r="G12" s="6"/>
    </row>
    <row r="13" customFormat="false" ht="15" hidden="false" customHeight="false" outlineLevel="0" collapsed="false">
      <c r="A13" s="5" t="s">
        <v>10</v>
      </c>
      <c r="B13" s="6"/>
      <c r="C13" s="6"/>
      <c r="D13" s="6"/>
      <c r="E13" s="6"/>
      <c r="F13" s="6"/>
      <c r="G13" s="6"/>
    </row>
    <row r="14" customFormat="false" ht="15" hidden="false" customHeight="false" outlineLevel="0" collapsed="false">
      <c r="A14" s="5" t="s">
        <v>11</v>
      </c>
      <c r="B14" s="6"/>
      <c r="C14" s="6"/>
      <c r="D14" s="6"/>
      <c r="E14" s="6"/>
      <c r="F14" s="6"/>
      <c r="G14" s="6"/>
    </row>
    <row r="15" customFormat="false" ht="15" hidden="false" customHeight="false" outlineLevel="0" collapsed="false">
      <c r="A15" s="5" t="s">
        <v>12</v>
      </c>
      <c r="B15" s="7"/>
      <c r="C15" s="7"/>
      <c r="D15" s="7"/>
      <c r="E15" s="7"/>
      <c r="F15" s="7"/>
      <c r="G15" s="7"/>
    </row>
    <row r="16" customFormat="false" ht="31.5" hidden="false" customHeight="true" outlineLevel="0" collapsed="false">
      <c r="A16" s="8" t="s">
        <v>156</v>
      </c>
      <c r="B16" s="8"/>
      <c r="C16" s="8"/>
      <c r="D16" s="8"/>
      <c r="E16" s="8"/>
      <c r="F16" s="8"/>
      <c r="G16" s="8"/>
    </row>
    <row r="17" customFormat="false" ht="15" hidden="false" customHeight="false" outlineLevel="0" collapsed="false">
      <c r="A17" s="5" t="s">
        <v>14</v>
      </c>
      <c r="B17" s="7"/>
      <c r="C17" s="7"/>
      <c r="D17" s="7"/>
      <c r="E17" s="7"/>
      <c r="F17" s="7"/>
      <c r="G17" s="7"/>
    </row>
    <row r="18" customFormat="false" ht="15" hidden="false" customHeight="false" outlineLevel="0" collapsed="false">
      <c r="A18" s="5" t="s">
        <v>15</v>
      </c>
      <c r="B18" s="7"/>
      <c r="C18" s="7"/>
      <c r="D18" s="7"/>
      <c r="E18" s="7"/>
      <c r="F18" s="7"/>
      <c r="G18" s="7"/>
    </row>
    <row r="19" customFormat="false" ht="15" hidden="false" customHeight="false" outlineLevel="0" collapsed="false">
      <c r="A19" s="5" t="s">
        <v>157</v>
      </c>
      <c r="B19" s="7"/>
      <c r="C19" s="7"/>
      <c r="D19" s="7"/>
      <c r="E19" s="7"/>
      <c r="F19" s="7"/>
      <c r="G19" s="7"/>
    </row>
    <row r="20" customFormat="false" ht="15" hidden="false" customHeight="false" outlineLevel="0" collapsed="false">
      <c r="A20" s="5" t="s">
        <v>17</v>
      </c>
      <c r="B20" s="7"/>
      <c r="C20" s="7"/>
      <c r="D20" s="7"/>
      <c r="E20" s="7"/>
      <c r="F20" s="7"/>
      <c r="G20" s="7"/>
    </row>
    <row r="21" customFormat="false" ht="15" hidden="false" customHeight="false" outlineLevel="0" collapsed="false">
      <c r="A21" s="5" t="s">
        <v>158</v>
      </c>
      <c r="B21" s="7"/>
      <c r="C21" s="7"/>
      <c r="D21" s="7"/>
      <c r="E21" s="7"/>
      <c r="F21" s="7"/>
      <c r="G21" s="7"/>
    </row>
    <row r="22" customFormat="false" ht="33" hidden="false" customHeight="true" outlineLevel="0" collapsed="false">
      <c r="A22" s="8" t="s">
        <v>159</v>
      </c>
      <c r="B22" s="8"/>
      <c r="C22" s="8"/>
      <c r="D22" s="8"/>
      <c r="E22" s="8"/>
      <c r="F22" s="8"/>
      <c r="G22" s="8"/>
    </row>
    <row r="23" customFormat="false" ht="48.75" hidden="false" customHeight="true" outlineLevel="0" collapsed="false">
      <c r="A23" s="8" t="s">
        <v>160</v>
      </c>
      <c r="B23" s="8"/>
      <c r="C23" s="8"/>
      <c r="D23" s="8"/>
      <c r="E23" s="8"/>
      <c r="F23" s="8"/>
      <c r="G23" s="8"/>
    </row>
    <row r="24" customFormat="false" ht="14.25" hidden="false" customHeight="true" outlineLevel="0" collapsed="false"/>
    <row r="25" customFormat="false" ht="58.5" hidden="false" customHeight="true" outlineLevel="0" collapsed="false">
      <c r="A25" s="9" t="s">
        <v>21</v>
      </c>
      <c r="B25" s="9" t="s">
        <v>22</v>
      </c>
      <c r="C25" s="9" t="s">
        <v>23</v>
      </c>
      <c r="D25" s="9" t="s">
        <v>24</v>
      </c>
      <c r="E25" s="9" t="s">
        <v>52</v>
      </c>
      <c r="F25" s="9" t="s">
        <v>26</v>
      </c>
      <c r="G25" s="9" t="s">
        <v>27</v>
      </c>
    </row>
    <row r="26" customFormat="false" ht="12.75" hidden="false" customHeight="false" outlineLevel="0" collapsed="false">
      <c r="A26" s="9" t="n">
        <v>1</v>
      </c>
      <c r="B26" s="9" t="n">
        <v>2</v>
      </c>
      <c r="C26" s="9" t="n">
        <v>3</v>
      </c>
      <c r="D26" s="9" t="n">
        <v>4</v>
      </c>
      <c r="E26" s="9" t="n">
        <v>5</v>
      </c>
      <c r="F26" s="9" t="n">
        <v>6</v>
      </c>
      <c r="G26" s="9" t="n">
        <v>7</v>
      </c>
    </row>
    <row r="27" s="16" customFormat="true" ht="69.75" hidden="false" customHeight="true" outlineLevel="0" collapsed="false">
      <c r="A27" s="14" t="s">
        <v>161</v>
      </c>
      <c r="B27" s="15" t="s">
        <v>29</v>
      </c>
      <c r="C27" s="12" t="n">
        <v>1550512</v>
      </c>
      <c r="D27" s="12" t="n">
        <v>1550512</v>
      </c>
      <c r="E27" s="12" t="n">
        <f aca="false">D27-C27</f>
        <v>0</v>
      </c>
      <c r="F27" s="13" t="n">
        <f aca="false">D27/C27*100</f>
        <v>100</v>
      </c>
      <c r="G27" s="10" t="s">
        <v>162</v>
      </c>
    </row>
    <row r="28" s="32" customFormat="true" ht="43.5" hidden="false" customHeight="true" outlineLevel="0" collapsed="false">
      <c r="A28" s="10" t="s">
        <v>144</v>
      </c>
      <c r="B28" s="15" t="s">
        <v>29</v>
      </c>
      <c r="C28" s="12" t="n">
        <f aca="false">C27</f>
        <v>1550512</v>
      </c>
      <c r="D28" s="12" t="n">
        <f aca="false">D27</f>
        <v>1550512</v>
      </c>
      <c r="E28" s="12" t="n">
        <f aca="false">D28-C28</f>
        <v>0</v>
      </c>
      <c r="F28" s="13" t="n">
        <f aca="false">D28/C28*100</f>
        <v>100</v>
      </c>
      <c r="G28" s="10"/>
    </row>
    <row r="29" s="32" customFormat="true" ht="42" hidden="false" customHeight="true" outlineLevel="0" collapsed="false">
      <c r="A29" s="36" t="s">
        <v>32</v>
      </c>
      <c r="B29" s="11"/>
      <c r="C29" s="30"/>
      <c r="D29" s="30"/>
      <c r="E29" s="30"/>
      <c r="F29" s="23"/>
      <c r="G29" s="9"/>
    </row>
    <row r="30" s="32" customFormat="true" ht="231" hidden="false" customHeight="true" outlineLevel="0" collapsed="false">
      <c r="A30" s="21" t="s">
        <v>163</v>
      </c>
      <c r="B30" s="11" t="s">
        <v>34</v>
      </c>
      <c r="C30" s="30" t="n">
        <v>100</v>
      </c>
      <c r="D30" s="12" t="n">
        <v>77.1</v>
      </c>
      <c r="E30" s="30" t="n">
        <f aca="false">D30-C30</f>
        <v>-22.9</v>
      </c>
      <c r="F30" s="23"/>
      <c r="G30" s="10" t="s">
        <v>164</v>
      </c>
    </row>
    <row r="31" s="32" customFormat="true" ht="33.75" hidden="false" customHeight="true" outlineLevel="0" collapsed="false">
      <c r="A31" s="31" t="s">
        <v>101</v>
      </c>
      <c r="B31" s="9"/>
      <c r="C31" s="37"/>
      <c r="D31" s="37"/>
      <c r="E31" s="23"/>
      <c r="F31" s="23"/>
      <c r="G31" s="9"/>
    </row>
    <row r="32" s="32" customFormat="true" ht="44.25" hidden="false" customHeight="true" outlineLevel="0" collapsed="false">
      <c r="A32" s="21" t="s">
        <v>165</v>
      </c>
      <c r="B32" s="11" t="s">
        <v>55</v>
      </c>
      <c r="C32" s="30" t="n">
        <v>1</v>
      </c>
      <c r="D32" s="30" t="n">
        <v>1</v>
      </c>
      <c r="E32" s="30" t="n">
        <f aca="false">D32-C32</f>
        <v>0</v>
      </c>
      <c r="F32" s="23" t="n">
        <f aca="false">D32/C32*100</f>
        <v>100</v>
      </c>
      <c r="G32" s="10"/>
    </row>
    <row r="33" s="32" customFormat="true" ht="114" hidden="false" customHeight="true" outlineLevel="0" collapsed="false">
      <c r="A33" s="43" t="s">
        <v>166</v>
      </c>
      <c r="B33" s="15" t="s">
        <v>167</v>
      </c>
      <c r="C33" s="44" t="n">
        <v>1550512</v>
      </c>
      <c r="D33" s="44" t="n">
        <v>1188151.53506</v>
      </c>
      <c r="E33" s="45" t="n">
        <f aca="false">D33-C33</f>
        <v>-362360.46494</v>
      </c>
      <c r="F33" s="45" t="n">
        <f aca="false">D33/C33*100</f>
        <v>76.6296252502399</v>
      </c>
      <c r="G33" s="46" t="s">
        <v>168</v>
      </c>
    </row>
    <row r="34" customFormat="false" ht="12.75" hidden="false" customHeight="false" outlineLevel="0" collapsed="false">
      <c r="A34" s="47" t="s">
        <v>169</v>
      </c>
      <c r="B34" s="11"/>
      <c r="C34" s="30"/>
      <c r="D34" s="34"/>
      <c r="E34" s="30"/>
      <c r="F34" s="48"/>
      <c r="G34" s="48"/>
    </row>
    <row r="35" customFormat="false" ht="12.75" hidden="false" customHeight="false" outlineLevel="0" collapsed="false">
      <c r="A35" s="31" t="s">
        <v>170</v>
      </c>
      <c r="B35" s="11"/>
      <c r="C35" s="30"/>
      <c r="D35" s="34"/>
      <c r="E35" s="30"/>
      <c r="F35" s="49" t="n">
        <v>75</v>
      </c>
      <c r="G35" s="48"/>
    </row>
    <row r="36" customFormat="false" ht="18.75" hidden="false" customHeight="true" outlineLevel="0" collapsed="false">
      <c r="A36" s="21" t="s">
        <v>171</v>
      </c>
      <c r="B36" s="11" t="s">
        <v>172</v>
      </c>
      <c r="C36" s="23" t="n">
        <v>269.2</v>
      </c>
      <c r="D36" s="12" t="n">
        <v>269.2</v>
      </c>
      <c r="E36" s="23" t="n">
        <v>0</v>
      </c>
      <c r="F36" s="50" t="n">
        <f aca="false">D36/C36*100</f>
        <v>100</v>
      </c>
      <c r="G36" s="48"/>
    </row>
    <row r="37" customFormat="false" ht="54.75" hidden="false" customHeight="true" outlineLevel="0" collapsed="false">
      <c r="A37" s="21" t="s">
        <v>173</v>
      </c>
      <c r="B37" s="11" t="s">
        <v>174</v>
      </c>
      <c r="C37" s="51" t="n">
        <v>13685.064</v>
      </c>
      <c r="D37" s="52" t="n">
        <v>13685.064</v>
      </c>
      <c r="E37" s="23" t="n">
        <v>0</v>
      </c>
      <c r="F37" s="50" t="n">
        <f aca="false">D37/C37*100</f>
        <v>100</v>
      </c>
      <c r="G37" s="48"/>
    </row>
    <row r="38" customFormat="false" ht="71.25" hidden="false" customHeight="true" outlineLevel="0" collapsed="false">
      <c r="A38" s="21" t="s">
        <v>175</v>
      </c>
      <c r="B38" s="11" t="s">
        <v>172</v>
      </c>
      <c r="C38" s="22" t="n">
        <v>1204.67</v>
      </c>
      <c r="D38" s="41" t="n">
        <v>1204.67</v>
      </c>
      <c r="E38" s="23" t="n">
        <v>0</v>
      </c>
      <c r="F38" s="50" t="n">
        <f aca="false">D38/C38*100</f>
        <v>100</v>
      </c>
      <c r="G38" s="48"/>
    </row>
    <row r="39" customFormat="false" ht="51" hidden="false" customHeight="false" outlineLevel="0" collapsed="false">
      <c r="A39" s="21" t="s">
        <v>176</v>
      </c>
      <c r="B39" s="11" t="s">
        <v>177</v>
      </c>
      <c r="C39" s="30" t="n">
        <v>243</v>
      </c>
      <c r="D39" s="34" t="n">
        <v>243</v>
      </c>
      <c r="E39" s="23" t="n">
        <v>0</v>
      </c>
      <c r="F39" s="50" t="n">
        <f aca="false">D39/C39*100</f>
        <v>100</v>
      </c>
      <c r="G39" s="48"/>
    </row>
    <row r="40" customFormat="false" ht="43.5" hidden="false" customHeight="true" outlineLevel="0" collapsed="false">
      <c r="A40" s="21" t="s">
        <v>178</v>
      </c>
      <c r="B40" s="11" t="s">
        <v>179</v>
      </c>
      <c r="C40" s="30" t="n">
        <v>4095</v>
      </c>
      <c r="D40" s="34" t="n">
        <v>4095</v>
      </c>
      <c r="E40" s="23" t="n">
        <v>0</v>
      </c>
      <c r="F40" s="50" t="n">
        <f aca="false">D40/C40*100</f>
        <v>100</v>
      </c>
      <c r="G40" s="48"/>
    </row>
    <row r="41" customFormat="false" ht="35.25" hidden="false" customHeight="true" outlineLevel="0" collapsed="false">
      <c r="A41" s="21" t="s">
        <v>180</v>
      </c>
      <c r="B41" s="11" t="s">
        <v>174</v>
      </c>
      <c r="C41" s="22" t="n">
        <v>1215.38</v>
      </c>
      <c r="D41" s="41" t="n">
        <v>1215.38</v>
      </c>
      <c r="E41" s="23" t="n">
        <v>0</v>
      </c>
      <c r="F41" s="50" t="n">
        <f aca="false">D41/C41*100</f>
        <v>100</v>
      </c>
      <c r="G41" s="48"/>
    </row>
    <row r="42" customFormat="false" ht="119.25" hidden="false" customHeight="true" outlineLevel="0" collapsed="false">
      <c r="A42" s="21" t="s">
        <v>181</v>
      </c>
      <c r="B42" s="11" t="s">
        <v>179</v>
      </c>
      <c r="C42" s="30" t="n">
        <v>22312</v>
      </c>
      <c r="D42" s="34" t="n">
        <v>0</v>
      </c>
      <c r="E42" s="30" t="n">
        <v>-22312</v>
      </c>
      <c r="F42" s="53" t="n">
        <f aca="false">D42/C42*100</f>
        <v>0</v>
      </c>
      <c r="G42" s="48" t="s">
        <v>182</v>
      </c>
    </row>
    <row r="43" customFormat="false" ht="35.25" hidden="false" customHeight="true" outlineLevel="0" collapsed="false">
      <c r="A43" s="21" t="s">
        <v>183</v>
      </c>
      <c r="B43" s="11" t="s">
        <v>177</v>
      </c>
      <c r="C43" s="30" t="n">
        <v>2</v>
      </c>
      <c r="D43" s="34" t="n">
        <v>0</v>
      </c>
      <c r="E43" s="30" t="n">
        <v>-2</v>
      </c>
      <c r="F43" s="53" t="n">
        <f aca="false">D43/C43*100</f>
        <v>0</v>
      </c>
      <c r="G43" s="48" t="s">
        <v>182</v>
      </c>
    </row>
    <row r="44" customFormat="false" ht="16.5" hidden="false" customHeight="true" outlineLevel="0" collapsed="false">
      <c r="A44" s="31" t="s">
        <v>184</v>
      </c>
      <c r="B44" s="11"/>
      <c r="C44" s="30"/>
      <c r="D44" s="34"/>
      <c r="E44" s="30"/>
      <c r="F44" s="49" t="n">
        <v>80</v>
      </c>
      <c r="G44" s="48"/>
    </row>
    <row r="45" customFormat="false" ht="61.5" hidden="false" customHeight="true" outlineLevel="0" collapsed="false">
      <c r="A45" s="21" t="s">
        <v>185</v>
      </c>
      <c r="B45" s="11" t="s">
        <v>174</v>
      </c>
      <c r="C45" s="22" t="n">
        <v>1317.31</v>
      </c>
      <c r="D45" s="41" t="n">
        <v>1317.31</v>
      </c>
      <c r="E45" s="23" t="n">
        <v>0</v>
      </c>
      <c r="F45" s="50" t="n">
        <f aca="false">D45/C45*100</f>
        <v>100</v>
      </c>
      <c r="G45" s="48"/>
    </row>
    <row r="46" customFormat="false" ht="36.75" hidden="false" customHeight="true" outlineLevel="0" collapsed="false">
      <c r="A46" s="21" t="s">
        <v>186</v>
      </c>
      <c r="B46" s="11" t="s">
        <v>172</v>
      </c>
      <c r="C46" s="22" t="n">
        <v>5.28</v>
      </c>
      <c r="D46" s="41" t="n">
        <v>5.28</v>
      </c>
      <c r="E46" s="23" t="n">
        <v>0</v>
      </c>
      <c r="F46" s="50" t="n">
        <f aca="false">D46/C46*100</f>
        <v>100</v>
      </c>
      <c r="G46" s="48"/>
    </row>
    <row r="47" customFormat="false" ht="44.25" hidden="false" customHeight="true" outlineLevel="0" collapsed="false">
      <c r="A47" s="21" t="s">
        <v>187</v>
      </c>
      <c r="B47" s="11" t="s">
        <v>179</v>
      </c>
      <c r="C47" s="23" t="n">
        <v>481.9</v>
      </c>
      <c r="D47" s="12" t="n">
        <v>481.9</v>
      </c>
      <c r="E47" s="23" t="n">
        <v>0</v>
      </c>
      <c r="F47" s="50" t="n">
        <f aca="false">D47/C47*100</f>
        <v>100</v>
      </c>
      <c r="G47" s="48"/>
    </row>
    <row r="48" customFormat="false" ht="89.25" hidden="false" customHeight="false" outlineLevel="0" collapsed="false">
      <c r="A48" s="21" t="s">
        <v>188</v>
      </c>
      <c r="B48" s="11" t="s">
        <v>179</v>
      </c>
      <c r="C48" s="30" t="n">
        <v>8568</v>
      </c>
      <c r="D48" s="34" t="n">
        <v>8568</v>
      </c>
      <c r="E48" s="23" t="n">
        <v>0</v>
      </c>
      <c r="F48" s="50" t="n">
        <f aca="false">D48/C48*100</f>
        <v>100</v>
      </c>
      <c r="G48" s="48"/>
    </row>
    <row r="49" customFormat="false" ht="33.75" hidden="false" customHeight="true" outlineLevel="0" collapsed="false">
      <c r="A49" s="21" t="s">
        <v>189</v>
      </c>
      <c r="B49" s="11" t="s">
        <v>190</v>
      </c>
      <c r="C49" s="30" t="n">
        <v>1</v>
      </c>
      <c r="D49" s="12" t="n">
        <v>0.8</v>
      </c>
      <c r="E49" s="23" t="n">
        <v>-0.2</v>
      </c>
      <c r="F49" s="50" t="n">
        <f aca="false">D49/C49*100</f>
        <v>80</v>
      </c>
      <c r="G49" s="48" t="s">
        <v>182</v>
      </c>
    </row>
    <row r="50" customFormat="false" ht="71.25" hidden="false" customHeight="true" outlineLevel="0" collapsed="false">
      <c r="A50" s="21" t="s">
        <v>191</v>
      </c>
      <c r="B50" s="11" t="s">
        <v>179</v>
      </c>
      <c r="C50" s="30" t="n">
        <v>2826</v>
      </c>
      <c r="D50" s="12" t="n">
        <v>0</v>
      </c>
      <c r="E50" s="30" t="n">
        <v>-2826</v>
      </c>
      <c r="F50" s="50" t="n">
        <f aca="false">D50/C50*100</f>
        <v>0</v>
      </c>
      <c r="G50" s="48" t="s">
        <v>182</v>
      </c>
    </row>
    <row r="51" customFormat="false" ht="107.25" hidden="false" customHeight="true" outlineLevel="0" collapsed="false">
      <c r="A51" s="31" t="s">
        <v>192</v>
      </c>
      <c r="B51" s="9"/>
      <c r="C51" s="37"/>
      <c r="D51" s="37"/>
      <c r="E51" s="23"/>
      <c r="F51" s="23"/>
      <c r="G51" s="9"/>
    </row>
    <row r="52" customFormat="false" ht="54" hidden="false" customHeight="true" outlineLevel="0" collapsed="false">
      <c r="A52" s="21" t="s">
        <v>193</v>
      </c>
      <c r="B52" s="11" t="s">
        <v>103</v>
      </c>
      <c r="C52" s="30" t="n">
        <v>48</v>
      </c>
      <c r="D52" s="34" t="n">
        <v>55</v>
      </c>
      <c r="E52" s="30" t="n">
        <f aca="false">D52-C52</f>
        <v>7</v>
      </c>
      <c r="F52" s="50" t="n">
        <f aca="false">D52/C52*100</f>
        <v>114.583333333333</v>
      </c>
      <c r="G52" s="48" t="s">
        <v>194</v>
      </c>
    </row>
    <row r="53" customFormat="false" ht="60" hidden="false" customHeight="true" outlineLevel="0" collapsed="false">
      <c r="A53" s="21" t="s">
        <v>195</v>
      </c>
      <c r="B53" s="11" t="s">
        <v>167</v>
      </c>
      <c r="C53" s="23" t="n">
        <v>5286.6</v>
      </c>
      <c r="D53" s="12" t="n">
        <v>5403.7</v>
      </c>
      <c r="E53" s="23" t="n">
        <f aca="false">D53-C53</f>
        <v>117.099999999999</v>
      </c>
      <c r="F53" s="50" t="n">
        <f aca="false">D53/C53*100</f>
        <v>102.215034237506</v>
      </c>
      <c r="G53" s="48" t="s">
        <v>194</v>
      </c>
    </row>
  </sheetData>
  <mergeCells count="4">
    <mergeCell ref="A2:G2"/>
    <mergeCell ref="A16:G16"/>
    <mergeCell ref="A22:G22"/>
    <mergeCell ref="A23:G23"/>
  </mergeCells>
  <printOptions headings="false" gridLines="false" gridLinesSet="true" horizontalCentered="false" verticalCentered="false"/>
  <pageMargins left="0.340277777777778" right="0.270138888888889" top="0.309722222222222" bottom="0.2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8671875" defaultRowHeight="12.75" zeroHeight="false" outlineLevelRow="0" outlineLevelCol="0"/>
  <cols>
    <col collapsed="false" customWidth="true" hidden="false" outlineLevel="0" max="1" min="1" style="1" width="33.42"/>
    <col collapsed="false" customWidth="true" hidden="false" outlineLevel="0" max="2" min="2" style="1" width="9.58"/>
    <col collapsed="false" customWidth="true" hidden="false" outlineLevel="0" max="3" min="3" style="1" width="12.86"/>
    <col collapsed="false" customWidth="true" hidden="false" outlineLevel="0" max="4" min="4" style="1" width="12.71"/>
    <col collapsed="false" customWidth="true" hidden="false" outlineLevel="0" max="5" min="5" style="1" width="12.57"/>
    <col collapsed="false" customWidth="true" hidden="false" outlineLevel="0" max="6" min="6" style="1" width="19.85"/>
    <col collapsed="false" customWidth="true" hidden="false" outlineLevel="0" max="7" min="7" style="1" width="39.01"/>
    <col collapsed="false" customWidth="false" hidden="false" outlineLevel="0" max="1024" min="8" style="1" width="8.86"/>
  </cols>
  <sheetData>
    <row r="2" customFormat="false" ht="18.75" hidden="false" customHeight="false" outlineLevel="0" collapsed="false">
      <c r="A2" s="3" t="s">
        <v>0</v>
      </c>
      <c r="B2" s="3"/>
      <c r="C2" s="3"/>
      <c r="D2" s="3"/>
      <c r="E2" s="3"/>
      <c r="F2" s="3"/>
      <c r="G2" s="3"/>
    </row>
    <row r="3" customFormat="false" ht="10.5" hidden="false" customHeight="true" outlineLevel="0" collapsed="false">
      <c r="A3" s="4"/>
      <c r="B3" s="4"/>
      <c r="C3" s="4"/>
      <c r="D3" s="4"/>
      <c r="E3" s="4"/>
      <c r="F3" s="4"/>
      <c r="G3" s="4"/>
    </row>
    <row r="4" customFormat="false" ht="15.75" hidden="false" customHeight="true" outlineLevel="0" collapsed="false">
      <c r="A4" s="5" t="s">
        <v>1</v>
      </c>
      <c r="B4" s="4"/>
      <c r="C4" s="4"/>
      <c r="D4" s="4"/>
      <c r="E4" s="4"/>
      <c r="F4" s="4"/>
      <c r="G4" s="4"/>
    </row>
    <row r="5" customFormat="false" ht="15" hidden="false" customHeight="true" outlineLevel="0" collapsed="false">
      <c r="A5" s="5" t="s">
        <v>2</v>
      </c>
      <c r="B5" s="4"/>
      <c r="C5" s="4"/>
      <c r="D5" s="4"/>
      <c r="E5" s="4"/>
      <c r="F5" s="4"/>
      <c r="G5" s="4"/>
    </row>
    <row r="6" customFormat="false" ht="15" hidden="false" customHeight="false" outlineLevel="0" collapsed="false">
      <c r="A6" s="5" t="s">
        <v>3</v>
      </c>
      <c r="B6" s="6"/>
      <c r="C6" s="6"/>
      <c r="D6" s="6"/>
      <c r="E6" s="6"/>
      <c r="F6" s="6"/>
      <c r="G6" s="6"/>
    </row>
    <row r="7" customFormat="false" ht="15" hidden="false" customHeight="false" outlineLevel="0" collapsed="false">
      <c r="A7" s="5" t="s">
        <v>4</v>
      </c>
      <c r="B7" s="6"/>
      <c r="C7" s="6"/>
      <c r="D7" s="6"/>
      <c r="E7" s="6"/>
      <c r="F7" s="6"/>
      <c r="G7" s="6"/>
    </row>
    <row r="8" customFormat="false" ht="16.5" hidden="false" customHeight="false" outlineLevel="0" collapsed="false">
      <c r="A8" s="5" t="s">
        <v>5</v>
      </c>
      <c r="B8" s="6"/>
      <c r="C8" s="6"/>
      <c r="D8" s="6"/>
      <c r="E8" s="6"/>
      <c r="F8" s="6"/>
      <c r="G8" s="6"/>
    </row>
    <row r="9" customFormat="false" ht="15" hidden="false" customHeight="false" outlineLevel="0" collapsed="false">
      <c r="A9" s="5" t="s">
        <v>6</v>
      </c>
      <c r="B9" s="6"/>
      <c r="C9" s="6"/>
      <c r="D9" s="6"/>
      <c r="E9" s="6"/>
      <c r="F9" s="6"/>
      <c r="G9" s="6"/>
    </row>
    <row r="10" customFormat="false" ht="15" hidden="false" customHeight="false" outlineLevel="0" collapsed="false">
      <c r="A10" s="5" t="s">
        <v>7</v>
      </c>
      <c r="B10" s="6"/>
      <c r="C10" s="6"/>
      <c r="D10" s="6"/>
      <c r="E10" s="6"/>
      <c r="F10" s="6"/>
      <c r="G10" s="6"/>
    </row>
    <row r="11" customFormat="false" ht="15" hidden="false" customHeight="false" outlineLevel="0" collapsed="false">
      <c r="A11" s="5" t="s">
        <v>8</v>
      </c>
      <c r="B11" s="6"/>
      <c r="C11" s="6"/>
      <c r="D11" s="6"/>
      <c r="E11" s="6"/>
      <c r="F11" s="6"/>
      <c r="G11" s="6"/>
    </row>
    <row r="12" customFormat="false" ht="15" hidden="false" customHeight="false" outlineLevel="0" collapsed="false">
      <c r="A12" s="5" t="s">
        <v>9</v>
      </c>
      <c r="B12" s="6"/>
      <c r="C12" s="6"/>
      <c r="D12" s="6"/>
      <c r="E12" s="6"/>
      <c r="F12" s="6"/>
      <c r="G12" s="6"/>
    </row>
    <row r="13" customFormat="false" ht="15" hidden="false" customHeight="false" outlineLevel="0" collapsed="false">
      <c r="A13" s="5" t="s">
        <v>10</v>
      </c>
      <c r="B13" s="6"/>
      <c r="C13" s="6"/>
      <c r="D13" s="6"/>
      <c r="E13" s="6"/>
      <c r="F13" s="6"/>
      <c r="G13" s="6"/>
    </row>
    <row r="14" customFormat="false" ht="15" hidden="false" customHeight="false" outlineLevel="0" collapsed="false">
      <c r="A14" s="5" t="s">
        <v>11</v>
      </c>
      <c r="B14" s="6"/>
      <c r="C14" s="6"/>
      <c r="D14" s="6"/>
      <c r="E14" s="6"/>
      <c r="F14" s="6"/>
      <c r="G14" s="6"/>
    </row>
    <row r="15" customFormat="false" ht="15" hidden="false" customHeight="false" outlineLevel="0" collapsed="false">
      <c r="A15" s="5" t="s">
        <v>12</v>
      </c>
      <c r="B15" s="7"/>
      <c r="C15" s="7"/>
      <c r="D15" s="7"/>
      <c r="E15" s="7"/>
      <c r="F15" s="7"/>
      <c r="G15" s="7"/>
    </row>
    <row r="16" customFormat="false" ht="15" hidden="false" customHeight="true" outlineLevel="0" collapsed="false">
      <c r="A16" s="8" t="s">
        <v>196</v>
      </c>
      <c r="B16" s="8"/>
      <c r="C16" s="8"/>
      <c r="D16" s="8"/>
      <c r="E16" s="8"/>
      <c r="F16" s="8"/>
      <c r="G16" s="8"/>
    </row>
    <row r="17" customFormat="false" ht="15" hidden="false" customHeight="false" outlineLevel="0" collapsed="false">
      <c r="A17" s="5" t="s">
        <v>14</v>
      </c>
      <c r="B17" s="7"/>
      <c r="C17" s="7"/>
      <c r="D17" s="7"/>
      <c r="E17" s="7"/>
      <c r="F17" s="7"/>
      <c r="G17" s="7"/>
    </row>
    <row r="18" customFormat="false" ht="15" hidden="false" customHeight="false" outlineLevel="0" collapsed="false">
      <c r="A18" s="5" t="s">
        <v>15</v>
      </c>
      <c r="B18" s="7"/>
      <c r="C18" s="7"/>
      <c r="D18" s="7"/>
      <c r="E18" s="7"/>
      <c r="F18" s="7"/>
      <c r="G18" s="7"/>
    </row>
    <row r="19" customFormat="false" ht="15" hidden="false" customHeight="false" outlineLevel="0" collapsed="false">
      <c r="A19" s="5" t="s">
        <v>138</v>
      </c>
      <c r="B19" s="7"/>
      <c r="C19" s="7"/>
      <c r="D19" s="7"/>
      <c r="E19" s="7"/>
      <c r="F19" s="7"/>
      <c r="G19" s="7"/>
    </row>
    <row r="20" customFormat="false" ht="15" hidden="false" customHeight="false" outlineLevel="0" collapsed="false">
      <c r="A20" s="5" t="s">
        <v>17</v>
      </c>
      <c r="B20" s="7"/>
      <c r="C20" s="7"/>
      <c r="D20" s="7"/>
      <c r="E20" s="7"/>
      <c r="F20" s="7"/>
      <c r="G20" s="7"/>
    </row>
    <row r="21" customFormat="false" ht="15" hidden="false" customHeight="false" outlineLevel="0" collapsed="false">
      <c r="A21" s="5" t="s">
        <v>139</v>
      </c>
      <c r="B21" s="7"/>
      <c r="C21" s="7"/>
      <c r="D21" s="7"/>
      <c r="E21" s="7"/>
      <c r="F21" s="7"/>
      <c r="G21" s="7"/>
    </row>
    <row r="22" customFormat="false" ht="15" hidden="false" customHeight="true" outlineLevel="0" collapsed="false">
      <c r="A22" s="8" t="s">
        <v>197</v>
      </c>
      <c r="B22" s="8"/>
      <c r="C22" s="8"/>
      <c r="D22" s="8"/>
      <c r="E22" s="8"/>
      <c r="F22" s="8"/>
      <c r="G22" s="8"/>
    </row>
    <row r="23" customFormat="false" ht="32.25" hidden="false" customHeight="true" outlineLevel="0" collapsed="false">
      <c r="A23" s="8" t="s">
        <v>198</v>
      </c>
      <c r="B23" s="8"/>
      <c r="C23" s="8"/>
      <c r="D23" s="8"/>
      <c r="E23" s="8"/>
      <c r="F23" s="8"/>
      <c r="G23" s="8"/>
    </row>
    <row r="24" customFormat="false" ht="14.25" hidden="false" customHeight="true" outlineLevel="0" collapsed="false"/>
    <row r="25" customFormat="false" ht="53.25" hidden="false" customHeight="true" outlineLevel="0" collapsed="false">
      <c r="A25" s="9" t="s">
        <v>21</v>
      </c>
      <c r="B25" s="9" t="s">
        <v>22</v>
      </c>
      <c r="C25" s="9" t="s">
        <v>23</v>
      </c>
      <c r="D25" s="9" t="s">
        <v>24</v>
      </c>
      <c r="E25" s="9" t="s">
        <v>52</v>
      </c>
      <c r="F25" s="9" t="s">
        <v>26</v>
      </c>
      <c r="G25" s="9" t="s">
        <v>27</v>
      </c>
    </row>
    <row r="26" customFormat="false" ht="12.75" hidden="false" customHeight="false" outlineLevel="0" collapsed="false">
      <c r="A26" s="9" t="n">
        <v>1</v>
      </c>
      <c r="B26" s="9" t="n">
        <v>2</v>
      </c>
      <c r="C26" s="9" t="n">
        <v>3</v>
      </c>
      <c r="D26" s="9" t="n">
        <v>4</v>
      </c>
      <c r="E26" s="9" t="n">
        <v>5</v>
      </c>
      <c r="F26" s="9" t="n">
        <v>6</v>
      </c>
      <c r="G26" s="9" t="n">
        <v>7</v>
      </c>
    </row>
    <row r="27" s="16" customFormat="true" ht="30" hidden="false" customHeight="true" outlineLevel="0" collapsed="false">
      <c r="A27" s="14" t="s">
        <v>199</v>
      </c>
      <c r="B27" s="15" t="s">
        <v>29</v>
      </c>
      <c r="C27" s="12" t="n">
        <v>728</v>
      </c>
      <c r="D27" s="12" t="n">
        <v>728</v>
      </c>
      <c r="E27" s="12" t="n">
        <f aca="false">D27-C27</f>
        <v>0</v>
      </c>
      <c r="F27" s="13" t="n">
        <f aca="false">D27/C27*100</f>
        <v>100</v>
      </c>
      <c r="G27" s="14"/>
    </row>
    <row r="28" s="32" customFormat="true" ht="32.25" hidden="false" customHeight="true" outlineLevel="0" collapsed="false">
      <c r="A28" s="10" t="s">
        <v>144</v>
      </c>
      <c r="B28" s="15" t="s">
        <v>29</v>
      </c>
      <c r="C28" s="12" t="n">
        <f aca="false">C27</f>
        <v>728</v>
      </c>
      <c r="D28" s="12" t="n">
        <f aca="false">D27</f>
        <v>728</v>
      </c>
      <c r="E28" s="12" t="n">
        <f aca="false">D28-C28</f>
        <v>0</v>
      </c>
      <c r="F28" s="13" t="n">
        <f aca="false">D28/C28*100</f>
        <v>100</v>
      </c>
      <c r="G28" s="10"/>
    </row>
    <row r="29" s="32" customFormat="true" ht="32.25" hidden="false" customHeight="true" outlineLevel="0" collapsed="false">
      <c r="A29" s="36" t="s">
        <v>32</v>
      </c>
      <c r="B29" s="11"/>
      <c r="C29" s="23" t="s">
        <v>200</v>
      </c>
      <c r="D29" s="23" t="s">
        <v>200</v>
      </c>
      <c r="E29" s="23" t="s">
        <v>200</v>
      </c>
      <c r="F29" s="23" t="s">
        <v>200</v>
      </c>
      <c r="G29" s="11" t="s">
        <v>200</v>
      </c>
    </row>
    <row r="30" s="32" customFormat="true" ht="33.75" hidden="false" customHeight="true" outlineLevel="0" collapsed="false">
      <c r="A30" s="31" t="s">
        <v>101</v>
      </c>
      <c r="B30" s="9"/>
      <c r="C30" s="37"/>
      <c r="D30" s="37"/>
      <c r="E30" s="23"/>
      <c r="F30" s="23"/>
      <c r="G30" s="9"/>
    </row>
    <row r="31" s="32" customFormat="true" ht="64.5" hidden="false" customHeight="true" outlineLevel="0" collapsed="false">
      <c r="A31" s="21" t="s">
        <v>201</v>
      </c>
      <c r="B31" s="11" t="s">
        <v>55</v>
      </c>
      <c r="C31" s="30" t="n">
        <v>1</v>
      </c>
      <c r="D31" s="30" t="n">
        <v>1</v>
      </c>
      <c r="E31" s="30" t="n">
        <f aca="false">D31-C31</f>
        <v>0</v>
      </c>
      <c r="F31" s="23" t="n">
        <f aca="false">D31/C31*100</f>
        <v>100</v>
      </c>
      <c r="G31" s="9"/>
    </row>
  </sheetData>
  <mergeCells count="4">
    <mergeCell ref="A2:G2"/>
    <mergeCell ref="A16:G16"/>
    <mergeCell ref="A22:G22"/>
    <mergeCell ref="A23:G23"/>
  </mergeCells>
  <printOptions headings="false" gridLines="false" gridLinesSet="true" horizontalCentered="false" verticalCentered="false"/>
  <pageMargins left="0.429861111111111" right="0.379861111111111" top="0.459722222222222" bottom="0.2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2017-01-04T10:03:39Z</dcterms:created>
  <dc:creator>Айгуль Сыздыкова</dc:creator>
  <dc:description/>
  <dc:language>ru-RU</dc:language>
  <cp:lastModifiedBy>Швайгерт Вера Анатольевна</cp:lastModifiedBy>
  <cp:lastPrinted>2023-02-15T09:14:42Z</cp:lastPrinted>
  <dcterms:modified xsi:type="dcterms:W3CDTF">2023-02-16T10:59:47Z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