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20" windowWidth="19320" windowHeight="10920" tabRatio="782" firstSheet="4" activeTab="4"/>
  </bookViews>
  <sheets>
    <sheet name="ОИБ по расходам ВКР" sheetId="2" state="hidden" r:id="rId1"/>
    <sheet name="ОИБ по расходам ВКР (2)" sheetId="3" state="hidden" r:id="rId2"/>
    <sheet name="2016-331" sheetId="6" state="hidden" r:id="rId3"/>
    <sheet name="СП" sheetId="19" state="hidden" r:id="rId4"/>
    <sheet name="060" sheetId="30" r:id="rId5"/>
    <sheet name="065" sheetId="32" r:id="rId6"/>
    <sheet name="111" sheetId="3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E">#REF!</definedName>
    <definedName name="_____________________MS798">#REF!</definedName>
    <definedName name="_____________________tab1">#REF!</definedName>
    <definedName name="_____________________tab2">#REF!</definedName>
    <definedName name="_____________________tab6798">#REF!</definedName>
    <definedName name="____________________MS798">#REF!</definedName>
    <definedName name="____________________tab1">#REF!</definedName>
    <definedName name="____________________tab2">#REF!</definedName>
    <definedName name="____________________tab6798">#REF!</definedName>
    <definedName name="___________________MS798">#REF!</definedName>
    <definedName name="___________________tab1">#REF!</definedName>
    <definedName name="___________________tab2">#REF!</definedName>
    <definedName name="___________________tab6798">#REF!</definedName>
    <definedName name="__________________MS798">#REF!</definedName>
    <definedName name="__________________tab1">#REF!</definedName>
    <definedName name="__________________tab2">#REF!</definedName>
    <definedName name="__________________tab6798">#REF!</definedName>
    <definedName name="_________________MS798">#REF!</definedName>
    <definedName name="_________________prt1">#N/A</definedName>
    <definedName name="_________________prt2">#N/A</definedName>
    <definedName name="_________________prt3">#N/A</definedName>
    <definedName name="_________________prt4">#N/A</definedName>
    <definedName name="_________________prt5">#N/A</definedName>
    <definedName name="_________________prt6">#N/A</definedName>
    <definedName name="_________________prt7">#N/A</definedName>
    <definedName name="_________________prt8">#N/A</definedName>
    <definedName name="_________________tab1">#REF!</definedName>
    <definedName name="_________________tab2">#REF!</definedName>
    <definedName name="_________________tab6798">#REF!</definedName>
    <definedName name="________________MS798">#REF!</definedName>
    <definedName name="________________prt1">#N/A</definedName>
    <definedName name="________________prt2">#N/A</definedName>
    <definedName name="________________prt3">#N/A</definedName>
    <definedName name="________________prt4">#N/A</definedName>
    <definedName name="________________prt5">#N/A</definedName>
    <definedName name="________________prt6">#N/A</definedName>
    <definedName name="________________prt7">#N/A</definedName>
    <definedName name="________________prt8">#N/A</definedName>
    <definedName name="________________tab1">#REF!</definedName>
    <definedName name="________________tab2">#REF!</definedName>
    <definedName name="________________tab6798">#REF!</definedName>
    <definedName name="_______________MS798">#REF!</definedName>
    <definedName name="_______________prt1">#N/A</definedName>
    <definedName name="_______________prt2">#N/A</definedName>
    <definedName name="_______________prt3">#N/A</definedName>
    <definedName name="_______________prt4">#N/A</definedName>
    <definedName name="_______________prt5">#N/A</definedName>
    <definedName name="_______________prt6">#N/A</definedName>
    <definedName name="_______________prt7">#N/A</definedName>
    <definedName name="_______________prt8">#N/A</definedName>
    <definedName name="_______________tab1">#REF!</definedName>
    <definedName name="_______________tab2">#REF!</definedName>
    <definedName name="_______________tab6798">#REF!</definedName>
    <definedName name="______________MS798">#REF!</definedName>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__tab1">#REF!</definedName>
    <definedName name="______________tab2">#REF!</definedName>
    <definedName name="______________tab6798">#REF!</definedName>
    <definedName name="_____________MS798">#REF!</definedName>
    <definedName name="_____________prt1">#N/A</definedName>
    <definedName name="_____________prt2">#N/A</definedName>
    <definedName name="_____________prt3">#N/A</definedName>
    <definedName name="_____________prt4">#N/A</definedName>
    <definedName name="_____________prt5">#N/A</definedName>
    <definedName name="_____________prt6">#N/A</definedName>
    <definedName name="_____________prt7">#N/A</definedName>
    <definedName name="_____________prt8">#N/A</definedName>
    <definedName name="_____________tab1">#REF!</definedName>
    <definedName name="_____________tab2">#REF!</definedName>
    <definedName name="_____________tab6798">#REF!</definedName>
    <definedName name="____________MS798">#REF!</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_tab1">#REF!</definedName>
    <definedName name="____________tab2">#REF!</definedName>
    <definedName name="____________tab6798">#REF!</definedName>
    <definedName name="___________MS798">#REF!</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_tab1">#REF!</definedName>
    <definedName name="___________tab2">#REF!</definedName>
    <definedName name="___________tab6798">#REF!</definedName>
    <definedName name="__________MS798">#REF!</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_tab1">#REF!</definedName>
    <definedName name="__________tab2">#REF!</definedName>
    <definedName name="__________tab6798">#REF!</definedName>
    <definedName name="_________MS798">#REF!</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_tab1">#REF!</definedName>
    <definedName name="_________tab2">#REF!</definedName>
    <definedName name="_________tab6798">#REF!</definedName>
    <definedName name="________MS798">#REF!</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_tab1">#REF!</definedName>
    <definedName name="________tab2">#REF!</definedName>
    <definedName name="________tab6798">#REF!</definedName>
    <definedName name="_______MS798">#REF!</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_tab1">#REF!</definedName>
    <definedName name="_______tab2">#REF!</definedName>
    <definedName name="_______tab6798">#REF!</definedName>
    <definedName name="______MS798">#REF!</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_tab1">#REF!</definedName>
    <definedName name="______tab2">#REF!</definedName>
    <definedName name="______tab6798">#REF!</definedName>
    <definedName name="_____MS798">#REF!</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_tab1">#REF!</definedName>
    <definedName name="_____tab2">#REF!</definedName>
    <definedName name="_____tab6798">#REF!</definedName>
    <definedName name="____MS798">#REF!</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_tab1">#REF!</definedName>
    <definedName name="____tab2">#REF!</definedName>
    <definedName name="____tab6798">#REF!</definedName>
    <definedName name="___MS798">#REF!</definedName>
    <definedName name="___prt1">#N/A</definedName>
    <definedName name="___prt2">#N/A</definedName>
    <definedName name="___prt3">#N/A</definedName>
    <definedName name="___prt4">#N/A</definedName>
    <definedName name="___prt5">#N/A</definedName>
    <definedName name="___prt6">#N/A</definedName>
    <definedName name="___prt7">#N/A</definedName>
    <definedName name="___prt8">#N/A</definedName>
    <definedName name="___tab1">#REF!</definedName>
    <definedName name="___tab2">#REF!</definedName>
    <definedName name="___tab6798">#REF!</definedName>
    <definedName name="__MS798">#REF!</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_tab1">#REF!</definedName>
    <definedName name="__tab2">#REF!</definedName>
    <definedName name="__tab6798">#REF!</definedName>
    <definedName name="__xlfn.BAHTTEXT" hidden="1">#NAME?</definedName>
    <definedName name="_1__123Graph_XREALEX_WAGE" hidden="1">[2]PRIVATE!#REF!</definedName>
    <definedName name="_1_2006_г___сверка_с_нулевыми_СГД">#REF!</definedName>
    <definedName name="_1Excel_BuiltIn_Print_Titles_6_1">NA()</definedName>
    <definedName name="_Dist_Bin" hidden="1">#REF!</definedName>
    <definedName name="_Dist_Values" hidden="1">#REF!</definedName>
    <definedName name="_Fill" hidden="1">#REF!</definedName>
    <definedName name="_Key1" hidden="1">#REF!</definedName>
    <definedName name="_Key2" hidden="1">#REF!</definedName>
    <definedName name="_MCV1">#REF!</definedName>
    <definedName name="_MS798">#REF!</definedName>
    <definedName name="_Order1" hidden="1">255</definedName>
    <definedName name="_Order2" hidden="1">255</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Sort" hidden="1">#REF!</definedName>
    <definedName name="_tab06">#REF!</definedName>
    <definedName name="_tab07">#REF!</definedName>
    <definedName name="_tab1">#REF!</definedName>
    <definedName name="_tab2">#REF!</definedName>
    <definedName name="_tab6798">#REF!</definedName>
    <definedName name="_xlnm._FilterDatabase" localSheetId="3" hidden="1">СП!$A$10:$N$10</definedName>
    <definedName name="_ьл">#REF!</definedName>
    <definedName name="a" hidden="1">255</definedName>
    <definedName name="Aaca">[3]!Eeno1</definedName>
    <definedName name="Áàçà">[3]!Ëèñò1</definedName>
    <definedName name="Agency_List">[4]Control!$H$17:$H$19</definedName>
    <definedName name="BM.GSR.FCTY.CD">#REF!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ottomRight">#REF!</definedName>
    <definedName name="BRASS">#REF!</definedName>
    <definedName name="BRASS_6">#REF!</definedName>
    <definedName name="BRO">#REF!</definedName>
    <definedName name="BS">'[5]BoP-weo'!#REF!</definedName>
    <definedName name="BT">'[5]BoP-weo'!#REF!</definedName>
    <definedName name="BTR">#REF!</definedName>
    <definedName name="BTRG">#REF!</definedName>
    <definedName name="BUControlSheet_CurrencySelections">[6]Control!$A$19:$A$20</definedName>
    <definedName name="BUControlSheet_FormulaSelections">[6]Control!$A$16:$A$17</definedName>
    <definedName name="BUControlSheet_RevisionSelections">[6]Control!$A$21:$A$22</definedName>
    <definedName name="BUControlSheet_ScaleSelections">[6]Control!$J$35:$J$36</definedName>
    <definedName name="budfin">#REF!</definedName>
    <definedName name="budget_financing">#REF!</definedName>
    <definedName name="BuiltIn_Print_Titles">#N/A</definedName>
    <definedName name="BuiltIn_Print_Titles___0">#N/A</definedName>
    <definedName name="bul96.xls">[3]!Eeno1</definedName>
    <definedName name="BX">#REF!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_NX_R">#REF!</definedName>
    <definedName name="BXG">#REF!</definedName>
    <definedName name="BXG_NXG_R">#REF!</definedName>
    <definedName name="BXS">#REF!</definedName>
    <definedName name="CalcBCA">#REF!</definedName>
    <definedName name="CalcBCA_1">'[5]BoP-weo'!#REF!</definedName>
    <definedName name="CalcBCA_2">'[5]BoP-weo'!#REF!</definedName>
    <definedName name="CalcBFRA_1">'[5]BoP-weo'!#REF!</definedName>
    <definedName name="CalcBFRA_2">'[5]BoP-weo'!#REF!</definedName>
    <definedName name="CalcBK">'[5]BoP-weo'!#REF!</definedName>
    <definedName name="CalcBKF">'[5]BoP-weo'!#REF!</definedName>
    <definedName name="CalcBMG">#REF!</definedName>
    <definedName name="CalcBXG">#REF!</definedName>
    <definedName name="CalcC_F">'[5]BoP-weo'!#REF!</definedName>
    <definedName name="calcCAS">#N/A</definedName>
    <definedName name="calcm">[7]EXP!$A$7</definedName>
    <definedName name="CalcMCV_4">#REF!</definedName>
    <definedName name="CalcMCV_B">#REF!</definedName>
    <definedName name="CalcMCV_T">#REF!</definedName>
    <definedName name="CalcNGS">#REF!</definedName>
    <definedName name="CalcNGS_NGDP">#REF!</definedName>
    <definedName name="CalcNGSG">#REF!</definedName>
    <definedName name="CalcNGSP">#REF!</definedName>
    <definedName name="CalcNI">#REF!</definedName>
    <definedName name="CAS_PROC">#N/A</definedName>
    <definedName name="CHK1.1">#REF!</definedName>
    <definedName name="CHK2.1">#REF!</definedName>
    <definedName name="CHK2.2">#REF!</definedName>
    <definedName name="CHK2.3">#REF!</definedName>
    <definedName name="CHK3.1">#REF!</definedName>
    <definedName name="CHK5.1">#REF!</definedName>
    <definedName name="cnBegColNull">#REF!</definedName>
    <definedName name="cnCodeMain">[8]ANALYSIS!#REF!</definedName>
    <definedName name="cnCodePlan">[8]PLAN!#REF!</definedName>
    <definedName name="Coordinator_List">[4]Control!$J$20:$J$21</definedName>
    <definedName name="Country">[9]Control!$C$1</definedName>
    <definedName name="CPI">#REF!</definedName>
    <definedName name="CredComp">#REF!</definedName>
    <definedName name="CredRates">#REF!</definedName>
    <definedName name="ctylist">#REF!</definedName>
    <definedName name="Currency_Def">[4]Control!$BA$330:$BA$487</definedName>
    <definedName name="Current_account">#REF!</definedName>
    <definedName name="D">#REF!</definedName>
    <definedName name="D_B">#REF!</definedName>
    <definedName name="D_G">#REF!</definedName>
    <definedName name="D_L">#REF!</definedName>
    <definedName name="D_NGDP">#REF!</definedName>
    <definedName name="D_O">#REF!</definedName>
    <definedName name="D_S">#REF!</definedName>
    <definedName name="D_S_NGDP">#REF!</definedName>
    <definedName name="D_S_SY">#REF!</definedName>
    <definedName name="D_Sproj">#REF!</definedName>
    <definedName name="D_SRM">#REF!</definedName>
    <definedName name="D_SY">#REF!</definedName>
    <definedName name="DA">#REF!</definedName>
    <definedName name="DA_D">#REF!</definedName>
    <definedName name="DA_SY">#REF!</definedName>
    <definedName name="DAB_D">#REF!</definedName>
    <definedName name="DAB_SY">#REF!</definedName>
    <definedName name="DABproj">#REF!</definedName>
    <definedName name="DAG_D">#REF!</definedName>
    <definedName name="DAG_SY">#REF!</definedName>
    <definedName name="DAGproj">#REF!</definedName>
    <definedName name="DAIBproj">#REF!</definedName>
    <definedName name="DAIGproj">#REF!</definedName>
    <definedName name="DAIproj">#REF!</definedName>
    <definedName name="DAproj">#REF!</definedName>
    <definedName name="DASD">#REF!</definedName>
    <definedName name="DASDB">#REF!</definedName>
    <definedName name="DASDG">#REF!</definedName>
    <definedName name="Database_MI">#REF!</definedName>
    <definedName name="DATES">#REF!</definedName>
    <definedName name="DB">#REF!</definedName>
    <definedName name="DB_NGDP">#REF!</definedName>
    <definedName name="DB_SY">#REF!</definedName>
    <definedName name="DBproj">#REF!</definedName>
    <definedName name="dddd" localSheetId="5" hidden="1">{"TRADE_COMP",#N/A,FALSE,"TAB23APP";"BOP",#N/A,FALSE,"TAB6";"DOT",#N/A,FALSE,"TAB24APP";"EXTDEBT",#N/A,FALSE,"TAB25APP"}</definedName>
    <definedName name="dddd" localSheetId="6" hidden="1">{"TRADE_COMP",#N/A,FALSE,"TAB23APP";"BOP",#N/A,FALSE,"TAB6";"DOT",#N/A,FALSE,"TAB24APP";"EXTDEBT",#N/A,FALSE,"TAB25APP"}</definedName>
    <definedName name="dddd" hidden="1">{"TRADE_COMP",#N/A,FALSE,"TAB23APP";"BOP",#N/A,FALSE,"TAB6";"DOT",#N/A,FALSE,"TAB24APP";"EXTDEBT",#N/A,FALSE,"TAB25APP"}</definedName>
    <definedName name="DDRB_7DB">#REF!</definedName>
    <definedName name="DDRB_7DB_A">#REF!</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DEM">#REF!</definedName>
    <definedName name="DepComp">#REF!</definedName>
    <definedName name="DepRates">#REF!</definedName>
    <definedName name="DF">#REF!</definedName>
    <definedName name="DF_S">#REF!</definedName>
    <definedName name="DFB">#REF!</definedName>
    <definedName name="DFF">#REF!</definedName>
    <definedName name="DFFB">#REF!</definedName>
    <definedName name="DFFG">#REF!</definedName>
    <definedName name="DFFP">#REF!</definedName>
    <definedName name="DFG">#REF!</definedName>
    <definedName name="DG">#REF!</definedName>
    <definedName name="DG.DOD.MWBG.CD">#REF!</definedName>
    <definedName name="DG_NGDP">#REF!</definedName>
    <definedName name="DG_S">#REF!</definedName>
    <definedName name="DG_SY">#REF!</definedName>
    <definedName name="DGproj">#REF!</definedName>
    <definedName name="DIF_6">'[5]BoP-weo'!#REF!</definedName>
    <definedName name="DMSUM">#REF!</definedName>
    <definedName name="DO">#REF!</definedName>
    <definedName name="Dproj">#REF!</definedName>
    <definedName name="DS">#REF!</definedName>
    <definedName name="DSD">#REF!</definedName>
    <definedName name="DSD_S">#REF!</definedName>
    <definedName name="DSDB">#REF!</definedName>
    <definedName name="DSDG">#REF!</definedName>
    <definedName name="DSI">#REF!</definedName>
    <definedName name="DSIBproj">#REF!</definedName>
    <definedName name="DSIGproj">#REF!</definedName>
    <definedName name="DSIproj">#REF!</definedName>
    <definedName name="DSISD">#REF!</definedName>
    <definedName name="DSISDB">#REF!</definedName>
    <definedName name="DSISDG">#REF!</definedName>
    <definedName name="DSP">#REF!</definedName>
    <definedName name="DSPBproj">#REF!</definedName>
    <definedName name="DSPG">#REF!</definedName>
    <definedName name="DSPGproj">#REF!</definedName>
    <definedName name="DSPproj">#REF!</definedName>
    <definedName name="DSPSD">#REF!</definedName>
    <definedName name="DSPSDB">#REF!</definedName>
    <definedName name="DSPSDG">#REF!</definedName>
    <definedName name="DT.AMA.DECT.CD">#REF!</definedName>
    <definedName name="DT.AMD.DECT.CD">#REF!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VE">#REF!</definedName>
    <definedName name="DVE_S">#REF!</definedName>
    <definedName name="DVEB">#REF!</definedName>
    <definedName name="DVEG">#REF!</definedName>
    <definedName name="E200E">#REF!</definedName>
    <definedName name="Ed.">[8]ANALYSIS!#REF!</definedName>
    <definedName name="EDNA">#REF!</definedName>
    <definedName name="EdssBatchRange">#REF!</definedName>
    <definedName name="EF_7D">#REF!</definedName>
    <definedName name="EF_7DB">#REF!</definedName>
    <definedName name="EF_7DG">#REF!</definedName>
    <definedName name="Empl">#REF!</definedName>
    <definedName name="empty">#REF!</definedName>
    <definedName name="ENDA">#REF!</definedName>
    <definedName name="endbut">"Button 3"</definedName>
    <definedName name="EntSec">#REF!</definedName>
    <definedName name="Excel_BuiltIn_Print_Titles_1">[10]Акколь!$A$1:$C$65535,[10]Акколь!$A$8:$IV$13</definedName>
    <definedName name="Excel_BuiltIn_Print_Titles_10">NA()</definedName>
    <definedName name="Excel_BuiltIn_Print_Titles_7_1">NA()</definedName>
    <definedName name="Excel_BuiltIn_Print_Titles_9">NA()</definedName>
    <definedName name="ExchRate">#REF!</definedName>
    <definedName name="ExitWRS">[11]Main!$AB$25</definedName>
    <definedName name="F">#REF!</definedName>
    <definedName name="Farm">#REF!</definedName>
    <definedName name="FI.RES.GOLD.CD.WB">#REF!</definedName>
    <definedName name="FI.RES.TOTL.CD.WB">#REF!</definedName>
    <definedName name="FI.RES.XGLD.CD">#REF!</definedName>
    <definedName name="Finance">#REF!</definedName>
    <definedName name="Fiscsum">#REF!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#REF!</definedName>
    <definedName name="Foreign_liabilities">#REF!</definedName>
    <definedName name="FOREX_D">'[12]FOREX-DAILY'!$A$9:$Q$128</definedName>
    <definedName name="FP.CPI.TOTL">#REF!</definedName>
    <definedName name="FS.XPC.DDPT.CN">#REF!</definedName>
    <definedName name="FS.XPC.TDPT.CN">#REF!</definedName>
    <definedName name="fullpilot">#REF!</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kff">#REF!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CB">#REF!</definedName>
    <definedName name="GCB_NGDP">#REF!</definedName>
    <definedName name="GCEC">#REF!</definedName>
    <definedName name="GCEI">#REF!</definedName>
    <definedName name="GCENL">#REF!</definedName>
    <definedName name="GCND">#REF!</definedName>
    <definedName name="GCND_NGDP">#REF!</definedName>
    <definedName name="GCRG">#REF!</definedName>
    <definedName name="GDPCat">#REF!</definedName>
    <definedName name="GDPOrigin">#REF!</definedName>
    <definedName name="GEB_6">'[5]BoP-weo'!#REF!</definedName>
    <definedName name="GGB">#REF!</definedName>
    <definedName name="GGB_NGDP">#REF!</definedName>
    <definedName name="GGEC">#REF!</definedName>
    <definedName name="GGED">#REF!</definedName>
    <definedName name="GGED_NGDP">#REF!</definedName>
    <definedName name="GGEI">#REF!</definedName>
    <definedName name="GGENL">#REF!</definedName>
    <definedName name="GGND">#REF!</definedName>
    <definedName name="GGRG">#REF!</definedName>
    <definedName name="GovExp">#REF!</definedName>
    <definedName name="GovRev">#REF!</definedName>
    <definedName name="Gross_reserves">#REF!</definedName>
    <definedName name="HEADER">'[13]Crude Oil Reserves1980-2003'!#REF!</definedName>
    <definedName name="HERE">#REF!</definedName>
    <definedName name="HTML_CodePage" hidden="1">1251</definedName>
    <definedName name="HTML_Control" localSheetId="5" hidden="1">{"'стр.106'!$A$1:$H$27"}</definedName>
    <definedName name="HTML_Control" localSheetId="6" hidden="1">{"'стр.106'!$A$1:$H$27"}</definedName>
    <definedName name="HTML_Control" hidden="1">{"'стр.106'!$A$1:$H$27"}</definedName>
    <definedName name="HTML_Description" hidden="1">""</definedName>
    <definedName name="HTML_Email" hidden="1">""</definedName>
    <definedName name="HTML_Header" hidden="1">""</definedName>
    <definedName name="HTML_LastUpdate" hidden="1">"21.08.01"</definedName>
    <definedName name="HTML_LineAfter" hidden="1">FALSE</definedName>
    <definedName name="HTML_LineBefore" hidden="1">FALSE</definedName>
    <definedName name="HTML_Name" hidden="1">"nsa"</definedName>
    <definedName name="HTML_OBDlg2" hidden="1">TRUE</definedName>
    <definedName name="HTML_OBDlg4" hidden="1">TRUE</definedName>
    <definedName name="HTML_OS" hidden="1">0</definedName>
    <definedName name="HTML_PathFile" hidden="1">"C:\Мои документы\str106.htm"</definedName>
    <definedName name="HTML_Title" hidden="1">""</definedName>
    <definedName name="IDRO_7D">#REF!</definedName>
    <definedName name="IIPpilot">#REF!</definedName>
    <definedName name="IMF">[7]IN!$AF$36</definedName>
    <definedName name="IMF_CRDT">#REF!</definedName>
    <definedName name="IN">#REF!</definedName>
    <definedName name="In_millions_of_lei">#REF!</definedName>
    <definedName name="In_millions_of_U.S._dollars">#REF!</definedName>
    <definedName name="Indprod">#REF!</definedName>
    <definedName name="Interbank">#REF!</definedName>
    <definedName name="Invest">#REF!</definedName>
    <definedName name="Invsect">#REF!</definedName>
    <definedName name="KEND">#REF!</definedName>
    <definedName name="KMENU">#REF!</definedName>
    <definedName name="kPlan">[14]Face!#REF!</definedName>
    <definedName name="labor">#REF!</definedName>
    <definedName name="LCM">#REF!</definedName>
    <definedName name="LE">#REF!</definedName>
    <definedName name="LEFT">#REF!</definedName>
    <definedName name="LEM">#REF!</definedName>
    <definedName name="LHEM">#REF!</definedName>
    <definedName name="LHM">#REF!</definedName>
    <definedName name="LIABILITIES">'[15]CBA bal.sheet 98-99'!#REF!</definedName>
    <definedName name="LIPM">#REF!</definedName>
    <definedName name="liquidity_reserve">#REF!</definedName>
    <definedName name="Livestock">#REF!</definedName>
    <definedName name="LLF">#REF!</definedName>
    <definedName name="LULCM">#REF!</definedName>
    <definedName name="LUR">#REF!</definedName>
    <definedName name="lvTMGXO_Dcalc2">#REF!</definedName>
    <definedName name="lvTXGXO_Dcalc2">#REF!</definedName>
    <definedName name="MACROS">#REF!</definedName>
    <definedName name="MCV">#REF!</definedName>
    <definedName name="MCV_B">#REF!</definedName>
    <definedName name="MCV_B1">#REF!</definedName>
    <definedName name="MCV_D">#REF!</definedName>
    <definedName name="MCV_D1">#REF!</definedName>
    <definedName name="MCV_N">#REF!</definedName>
    <definedName name="MCV_N1">#REF!</definedName>
    <definedName name="MCV_T">#REF!</definedName>
    <definedName name="MCV_T1">#REF!</definedName>
    <definedName name="Medium_term_BOP_scenario">#REF!</definedName>
    <definedName name="mesPlan">#REF!</definedName>
    <definedName name="mesPlan_1">[14]Face!#REF!</definedName>
    <definedName name="Moldova__Balance_of_Payments__1994_98">#REF!</definedName>
    <definedName name="MONA798">#REF!</definedName>
    <definedName name="Monetary_Program_Parameters">#REF!</definedName>
    <definedName name="moneyprogram">#REF!</definedName>
    <definedName name="monprogparameters">#REF!</definedName>
    <definedName name="Monsurv">#REF!</definedName>
    <definedName name="monsurvey">#REF!</definedName>
    <definedName name="MonthEng">[16]Utility!$B$1</definedName>
    <definedName name="MS">#REF!</definedName>
    <definedName name="mt_moneyprog">#REF!</definedName>
    <definedName name="nameobl">#REF!</definedName>
    <definedName name="NAMES">#REF!</definedName>
    <definedName name="NBK">#REF!</definedName>
    <definedName name="NC">#REF!</definedName>
    <definedName name="NC_R">#REF!</definedName>
    <definedName name="NCG">#REF!</definedName>
    <definedName name="NCG_R">#REF!</definedName>
    <definedName name="NCol">[8]ANALYSIS!A$1055</definedName>
    <definedName name="NCP">#REF!</definedName>
    <definedName name="NCP_R">#REF!</definedName>
    <definedName name="NE.CON.GOVT.CN">#REF!</definedName>
    <definedName name="NE.CON.GOVT.KN">#REF!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F_6">'[5]BoP-weo'!#REF!</definedName>
    <definedName name="new" localSheetId="5" hidden="1">{"TBILLS_ALL",#N/A,FALSE,"FITB_all"}</definedName>
    <definedName name="new" localSheetId="6" hidden="1">{"TBILLS_ALL",#N/A,FALSE,"FITB_all"}</definedName>
    <definedName name="new" hidden="1">{"TBILLS_ALL",#N/A,FALSE,"FITB_all"}</definedName>
    <definedName name="NFA_assumptions">#REF!</definedName>
    <definedName name="NFB_R">#REF!</definedName>
    <definedName name="NFB_R_GDP">#REF!</definedName>
    <definedName name="NFI">#REF!</definedName>
    <definedName name="NFI_R">#REF!</definedName>
    <definedName name="NFIG">#REF!</definedName>
    <definedName name="NFIP">#REF!</definedName>
    <definedName name="NGDP">#REF!</definedName>
    <definedName name="NGDP_D">#REF!</definedName>
    <definedName name="NGDP_DG">#REF!</definedName>
    <definedName name="NGDP_R">#REF!</definedName>
    <definedName name="NGDP_RG">#REF!</definedName>
    <definedName name="NGS">#REF!</definedName>
    <definedName name="NGS_NGDP">#REF!</definedName>
    <definedName name="NGSG">#REF!</definedName>
    <definedName name="NGSP">#REF!</definedName>
    <definedName name="NI">#REF!</definedName>
    <definedName name="NI_GDP">#REF!</definedName>
    <definedName name="NI_NGDP">#REF!</definedName>
    <definedName name="NI_R">#REF!</definedName>
    <definedName name="NIG">#REF!</definedName>
    <definedName name="NINV">#REF!</definedName>
    <definedName name="NINV_R">#REF!</definedName>
    <definedName name="NINV_R_GDP">#REF!</definedName>
    <definedName name="NIP">#REF!</definedName>
    <definedName name="NM">#REF!</definedName>
    <definedName name="NM_R">#REF!</definedName>
    <definedName name="NMG">#REF!</definedName>
    <definedName name="NMG_R">#REF!</definedName>
    <definedName name="NMG_RG">#REF!</definedName>
    <definedName name="NMS">#REF!</definedName>
    <definedName name="NMS_R">#REF!</definedName>
    <definedName name="Non_BRO">#REF!</definedName>
    <definedName name="NTDD_R">#REF!</definedName>
    <definedName name="NTDD_RG">#REF!</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#REF!</definedName>
    <definedName name="NX_R">#REF!</definedName>
    <definedName name="NXG">#REF!</definedName>
    <definedName name="NXG_R">#REF!</definedName>
    <definedName name="NXG_RG">#REF!</definedName>
    <definedName name="NXS">#REF!</definedName>
    <definedName name="NXS_R">#REF!</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OAT_6">'[5]BoP-weo'!#REF!</definedName>
    <definedName name="OEF_7D">#REF!</definedName>
    <definedName name="OEF_7DB">#REF!</definedName>
    <definedName name="OEF_7DG">#REF!</definedName>
    <definedName name="oil">[17]IN!$AF$16</definedName>
    <definedName name="OKED">#REF!</definedName>
    <definedName name="out">'[8]Phrase Set'!#REF!</definedName>
    <definedName name="PA.NUS.ATLS">#REF!</definedName>
    <definedName name="PA.NUS.FCRF">#REF!</definedName>
    <definedName name="PA_7D">#REF!</definedName>
    <definedName name="PA_7DB">#REF!</definedName>
    <definedName name="PA_7DG">#REF!</definedName>
    <definedName name="pchBM">'[5]BoP-weo'!#REF!</definedName>
    <definedName name="pchBMG">#REF!</definedName>
    <definedName name="pchBX">'[5]BoP-weo'!#REF!</definedName>
    <definedName name="pchBXG">#REF!</definedName>
    <definedName name="pchNM_R">#REF!</definedName>
    <definedName name="pchNMG_R">#REF!</definedName>
    <definedName name="pchNX_R">#REF!</definedName>
    <definedName name="pchNXG_R">#REF!</definedName>
    <definedName name="pchTX_D">#REF!</definedName>
    <definedName name="pchTXG_D">#REF!</definedName>
    <definedName name="pchWPCP33_D">#REF!</definedName>
    <definedName name="pcoutcome">#REF!</definedName>
    <definedName name="PCPI">#REF!</definedName>
    <definedName name="PCPIE">#REF!</definedName>
    <definedName name="PCPIG">#REF!</definedName>
    <definedName name="PCtab">#REF!</definedName>
    <definedName name="PE.NUS.FCAE">#REF!</definedName>
    <definedName name="PEND">#REF!</definedName>
    <definedName name="pilot">#REF!</definedName>
    <definedName name="PMENU">#REF!</definedName>
    <definedName name="PPPWGT">#REF!</definedName>
    <definedName name="PRINT_AREA_MI">#REF!</definedName>
    <definedName name="PRINTALL">#REF!</definedName>
    <definedName name="PRINTAUCS">#REF!</definedName>
    <definedName name="PRINTDM">#REF!</definedName>
    <definedName name="PRINTLEFT">#REF!</definedName>
    <definedName name="PRINTRR">#REF!</definedName>
    <definedName name="PRINTSUM">#REF!</definedName>
    <definedName name="PrintThis_Links">[11]Links!$A$1:$F$33</definedName>
    <definedName name="PRINTTOP">#REF!</definedName>
    <definedName name="PRINTUSD">#REF!</definedName>
    <definedName name="Privat">#REF!</definedName>
    <definedName name="prna">#REF!</definedName>
    <definedName name="PX.REC.REER">#REF!</definedName>
    <definedName name="q" localSheetId="5" hidden="1">{"'стр.106'!$A$1:$H$27"}</definedName>
    <definedName name="q" localSheetId="6" hidden="1">{"'стр.106'!$A$1:$H$27"}</definedName>
    <definedName name="q" hidden="1">{"'стр.106'!$A$1:$H$27"}</definedName>
    <definedName name="quit_dlog">#N/A</definedName>
    <definedName name="Range_DownloadAnnual">[6]Control!$C$4</definedName>
    <definedName name="Range_DownloadMonth">[6]Control!$C$2</definedName>
    <definedName name="Range_DownloadQuarter">[6]Control!$C$3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EAL">#REF!</definedName>
    <definedName name="Reporting_Country">[4]Control!$C$1</definedName>
    <definedName name="Reporting_CountryCode">[6]Control!$B$28</definedName>
    <definedName name="Reporting_Currency">[4]Control!$C$5</definedName>
    <definedName name="Reporting_Frequency">[4]Control!$C$8</definedName>
    <definedName name="Reserves">#REF!</definedName>
    <definedName name="right">#REF!</definedName>
    <definedName name="rngBefore">[11]Main!$AB$26</definedName>
    <definedName name="rngDepartmentDrive">[11]Main!$AB$23</definedName>
    <definedName name="rngEMailAddress">[11]Main!$AB$20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[11]Main!$AB$27</definedName>
    <definedName name="rngQuestChecked">[11]ErrCheck!$A$3</definedName>
    <definedName name="ROP_7D">#REF!</definedName>
    <definedName name="ROP_7DB">#REF!</definedName>
    <definedName name="ROP_7DG">#REF!</definedName>
    <definedName name="RR">#REF!</definedName>
    <definedName name="rrrrr">[18]Control!$A$19:$A$20</definedName>
    <definedName name="rrrrrrrrrr">[18]Control!$C$4</definedName>
    <definedName name="RRSUM">#REF!</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wNullDates">#REF!</definedName>
    <definedName name="S350L">#REF!</definedName>
    <definedName name="SAPBEXrevision" hidden="1">1</definedName>
    <definedName name="SAPBEXsysID" hidden="1">"BWP"</definedName>
    <definedName name="SAPBEXwbID" hidden="1">"44Y1G9SWMUJUSYKKC3IRIZUHH"</definedName>
    <definedName name="SAV_INV">#REF!</definedName>
    <definedName name="save_as_wk1">#N/A</definedName>
    <definedName name="Scale_Def">[4]Control!$V$42:$V$45</definedName>
    <definedName name="Scenarios">#REF!</definedName>
    <definedName name="SD">#REF!</definedName>
    <definedName name="SE.ADT.ILIT.ZS">#REF!</definedName>
    <definedName name="SE.PRM.ENRR">#REF!</definedName>
    <definedName name="SE.PRM.ENRR.FE">#REF!</definedName>
    <definedName name="SE.PRM.ENRR.MA">#REF!</definedName>
    <definedName name="Selagr">#REF!</definedName>
    <definedName name="Selgds">#REF!</definedName>
    <definedName name="sencount" hidden="1">2</definedName>
    <definedName name="SIG">#REF!</definedName>
    <definedName name="SL.AGR.TOTL.IN">#REF!</definedName>
    <definedName name="SL.IND.TOTL.IN">#REF!</definedName>
    <definedName name="SL.SRV.TOTL.IN">#REF!</definedName>
    <definedName name="SL.TLF.TOTL.IN">#REF!</definedName>
    <definedName name="SocFund">#REF!</definedName>
    <definedName name="SP.DYN.CBRT.IN">#REF!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sss" localSheetId="5" hidden="1">{#N/A,#N/A,FALSE,"DOC";"TB_28",#N/A,FALSE,"FITB_28";"TB_91",#N/A,FALSE,"FITB_91";"TB_182",#N/A,FALSE,"FITB_182";"TB_273",#N/A,FALSE,"FITB_273";"TB_364",#N/A,FALSE,"FITB_364 ";"SUMMARY",#N/A,FALSE,"Summary"}</definedName>
    <definedName name="ssss" localSheetId="6" hidden="1">{#N/A,#N/A,FALSE,"DOC";"TB_28",#N/A,FALSE,"FITB_28";"TB_91",#N/A,FALSE,"FITB_91";"TB_182",#N/A,FALSE,"FITB_182";"TB_273",#N/A,FALSE,"FITB_273";"TB_364",#N/A,FALSE,"FITB_364 ";"SUMMARY",#N/A,FALSE,"Summary"}</definedName>
    <definedName name="ssss" hidden="1">{#N/A,#N/A,FALSE,"DOC";"TB_28",#N/A,FALSE,"FITB_28";"TB_91",#N/A,FALSE,"FITB_91";"TB_182",#N/A,FALSE,"FITB_182";"TB_273",#N/A,FALSE,"FITB_273";"TB_364",#N/A,FALSE,"FITB_364 ";"SUMMARY",#N/A,FALSE,"Summary"}</definedName>
    <definedName name="SUMMARY1">#REF!</definedName>
    <definedName name="SUMMARY2">#REF!</definedName>
    <definedName name="SUMTABSLEFT">#REF!</definedName>
    <definedName name="SUMTABSTOP">#REF!</definedName>
    <definedName name="tab4a">#REF!</definedName>
    <definedName name="tab4b">#REF!</definedName>
    <definedName name="TAB8NEW">#REF!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#REF!</definedName>
    <definedName name="Table_6.__Moldova__Balance_of_Payments__1994_98">#REF!</definedName>
    <definedName name="Table_6a.__Kazakhstan__Financial_Operations_of_the_General_Government__1998_99">#REF!</definedName>
    <definedName name="Table_7A">#REF!</definedName>
    <definedName name="Table_7B">#REF!</definedName>
    <definedName name="Table_8">#REF!</definedName>
    <definedName name="Table_9._Kazakhstan___Medium_Term_Balance_of_Payments__1995_2003">#REF!</definedName>
    <definedName name="Table_98_99">#REF!</definedName>
    <definedName name="Tbills">#REF!</definedName>
    <definedName name="tblChecks">[11]ErrCheck!$A$3:$E$5</definedName>
    <definedName name="tblLinks">[11]Links!$A$4:$F$33</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est2" localSheetId="5">OR(NCol=1,[8]ANALYSIS!A$274=[8]ANALYSIS!XFD$274)</definedName>
    <definedName name="Test2" localSheetId="6">OR(NCol=1,[8]ANALYSIS!A$274=[8]ANALYSIS!XFD$274)</definedName>
    <definedName name="Test2">OR(NCol=1,[8]ANALYSIS!A$274=[8]ANALYSIS!XFD$274)</definedName>
    <definedName name="Test3" localSheetId="5">OR(NCol=1,[8]ANALYSIS!A$274=[8]ANALYSIS!XFD$274,[8]ANALYSIS!XFD$501="")</definedName>
    <definedName name="Test3" localSheetId="6">OR(NCol=1,[8]ANALYSIS!A$274=[8]ANALYSIS!XFD$274,[8]ANALYSIS!XFD$501="")</definedName>
    <definedName name="Test3">OR(NCol=1,[8]ANALYSIS!A$274=[8]ANALYSIS!XFD$274,[8]ANALYSIS!XFD$501="")</definedName>
    <definedName name="Test4">OR('[19]02(монит)'!NCol=1,[8]ANALYSIS!A$274=[8]ANALYSIS!XFD$274,[8]ANALYSIS!XFD$501="")</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calc1">#REF!</definedName>
    <definedName name="TM_Dcalc2">#REF!</definedName>
    <definedName name="TM_DPCH">#REF!</definedName>
    <definedName name="TM_R">#REF!</definedName>
    <definedName name="TM_Rcalc1">#REF!</definedName>
    <definedName name="TM_Rcalc2">#REF!</definedName>
    <definedName name="TM_RPCH">#REF!</definedName>
    <definedName name="TM_TM_D">#REF!</definedName>
    <definedName name="TM_TM_R">#REF!</definedName>
    <definedName name="TMcalc">#REF!</definedName>
    <definedName name="TMG">#REF!</definedName>
    <definedName name="TMG_D">#REF!</definedName>
    <definedName name="TMG_Dcalc1">#REF!</definedName>
    <definedName name="TMG_Dcalc2">#REF!</definedName>
    <definedName name="TMG_DPCH">#REF!</definedName>
    <definedName name="TMG_R">#REF!</definedName>
    <definedName name="TMG_Rcalc1">#REF!</definedName>
    <definedName name="TMG_Rcalc2">#REF!</definedName>
    <definedName name="TMG_RPCH">#REF!</definedName>
    <definedName name="TMG_TMG_D">#REF!</definedName>
    <definedName name="TMG_TMG_R">#REF!</definedName>
    <definedName name="TMGcalc">#REF!</definedName>
    <definedName name="TMGO">#REF!</definedName>
    <definedName name="TMGO_D">#REF!</definedName>
    <definedName name="TMGO_Dcalc1">#REF!</definedName>
    <definedName name="TMGO_Dcalc2">#REF!</definedName>
    <definedName name="TMGO_DPCH">#REF!</definedName>
    <definedName name="TMGO_R">#REF!</definedName>
    <definedName name="TMGO_Rcalc1">#REF!</definedName>
    <definedName name="TMGO_Rcalc2">#REF!</definedName>
    <definedName name="TMGO_RPCH">#REF!</definedName>
    <definedName name="TMGO_TMGO_D">#REF!</definedName>
    <definedName name="TMGO_TMGO_R">#REF!</definedName>
    <definedName name="TMGO_WPCP33_D">#REF!</definedName>
    <definedName name="TMGXO">#REF!</definedName>
    <definedName name="TMGXO_D">#REF!</definedName>
    <definedName name="TMGXO_Dcalc1">#REF!</definedName>
    <definedName name="TMGXO_Dcalc2">#REF!</definedName>
    <definedName name="TMGXO_DPCH">#REF!</definedName>
    <definedName name="TMGXO_lvTMGXO_Dcalc2">#REF!</definedName>
    <definedName name="TMGXO_R">#REF!</definedName>
    <definedName name="TMGXO_Rcalc1">#REF!</definedName>
    <definedName name="TMGXO_Rcalc2">#REF!</definedName>
    <definedName name="TMGXO_RPCH">#REF!</definedName>
    <definedName name="TMGXO_TMGXO_D">#REF!</definedName>
    <definedName name="TMGXO_TMGXO_R">#REF!</definedName>
    <definedName name="TMS">#REF!</definedName>
    <definedName name="TMS_D">#REF!</definedName>
    <definedName name="TMS_R">#REF!</definedName>
    <definedName name="to_do_1">[7]DBF!$AK$72:$AO$72</definedName>
    <definedName name="to_do_2">[7]DBF!$AJ$42:$AO$42</definedName>
    <definedName name="to_do_3">[7]DBF!$AK$113:$AO$113</definedName>
    <definedName name="TOP">#REF!</definedName>
    <definedName name="TOP_BORDER">'[13]Crude Oil Reserves1980-2003'!#REF!</definedName>
    <definedName name="Trade_balance">#REF!</definedName>
    <definedName name="TX">#REF!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calc1">#REF!</definedName>
    <definedName name="TX_Dcalc2">#REF!</definedName>
    <definedName name="TX_DPCH">#REF!</definedName>
    <definedName name="TX_R">#REF!</definedName>
    <definedName name="TX_Rcalc1">#REF!</definedName>
    <definedName name="TX_Rcalc2">#REF!</definedName>
    <definedName name="TX_RPCH">#REF!</definedName>
    <definedName name="TX_TX_D">#REF!</definedName>
    <definedName name="TX_TX_R">#REF!</definedName>
    <definedName name="TXcalc">#REF!</definedName>
    <definedName name="TXG">#REF!</definedName>
    <definedName name="TXG_D">#REF!</definedName>
    <definedName name="TXG_Dcalc1">#REF!</definedName>
    <definedName name="TXG_Dcalc2">#REF!</definedName>
    <definedName name="TXG_DPCH">#REF!</definedName>
    <definedName name="TXG_R">#REF!</definedName>
    <definedName name="TXG_Rcalc1">#REF!</definedName>
    <definedName name="TXG_Rcalc2">#REF!</definedName>
    <definedName name="TXG_RPCH">#REF!</definedName>
    <definedName name="TXG_TXG_D">#REF!</definedName>
    <definedName name="TXG_TXG_R">#REF!</definedName>
    <definedName name="TXGcalc">#REF!</definedName>
    <definedName name="TXGO">#REF!</definedName>
    <definedName name="TXGO_D">#REF!</definedName>
    <definedName name="TXGO_Dcalc1">#REF!</definedName>
    <definedName name="TXGO_Dcalc2">#REF!</definedName>
    <definedName name="TXGO_DPCH">#REF!</definedName>
    <definedName name="TXGO_R">#REF!</definedName>
    <definedName name="TXGO_Rcalc1">#REF!</definedName>
    <definedName name="TXGO_Rcalc2">#REF!</definedName>
    <definedName name="TXGO_RPCH">#REF!</definedName>
    <definedName name="TXGO_TXGO_D">#REF!</definedName>
    <definedName name="TXGO_TXGO_R">#REF!</definedName>
    <definedName name="TXGO_WPCP33_D">#REF!</definedName>
    <definedName name="TXGXO">#REF!</definedName>
    <definedName name="TXGXO_D">#REF!</definedName>
    <definedName name="TXGXO_Dcalc1">#REF!</definedName>
    <definedName name="TXGXO_Dcalc2">#REF!</definedName>
    <definedName name="TXGXO_DPCH">#REF!</definedName>
    <definedName name="TXGXO_lvTXGXO_Dcalc2">#REF!</definedName>
    <definedName name="TXGXO_R">#REF!</definedName>
    <definedName name="TXGXO_Rcalc1">#REF!</definedName>
    <definedName name="TXGXO_Rcalc2">#REF!</definedName>
    <definedName name="TXGXO_RPCH">#REF!</definedName>
    <definedName name="TXGXO_TXGXO_D">#REF!</definedName>
    <definedName name="TXGXO_TXGXO_R">#REF!</definedName>
    <definedName name="TXS">#REF!</definedName>
    <definedName name="TXS_D">#REF!</definedName>
    <definedName name="TXS_R">#REF!</definedName>
    <definedName name="Uplata_4_2_12_2010">#REF!</definedName>
    <definedName name="Uplata_4_2_12_2011">#REF!</definedName>
    <definedName name="Uplata_4_2_12_2012">#REF!</definedName>
    <definedName name="Uploaded_Currency">[9]Control!$F$17</definedName>
    <definedName name="Uploaded_Scale">[9]Control!$F$18</definedName>
    <definedName name="USD">#REF!</definedName>
    <definedName name="USDSUM">#REF!</definedName>
    <definedName name="Valuadd">#REF!</definedName>
    <definedName name="VCSUMNBK">#REF!</definedName>
    <definedName name="wages">#REF!</definedName>
    <definedName name="WagSect">#REF!</definedName>
    <definedName name="World_Economic_Outlook_Template">#REF!</definedName>
    <definedName name="WPCP33_D">#REF!</definedName>
    <definedName name="WPCP33pch">#REF!</definedName>
    <definedName name="WPI">#REF!</definedName>
    <definedName name="wrn.97REDBOP." localSheetId="5"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OP_MIDTERM." localSheetId="5" hidden="1">{"BOP_TAB",#N/A,FALSE,"N";"MIDTERM_TAB",#N/A,FALSE,"O"}</definedName>
    <definedName name="wrn.BOP_MIDTERM." localSheetId="6" hidden="1">{"BOP_TAB",#N/A,FALSE,"N";"MIDTERM_TAB",#N/A,FALSE,"O"}</definedName>
    <definedName name="wrn.BOP_MIDTERM." hidden="1">{"BOP_TAB",#N/A,FALSE,"N";"MIDTERM_TAB",#N/A,FALSE,"O"}</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5" hidden="1">{"MONA",#N/A,FALSE,"S"}</definedName>
    <definedName name="wrn.MONA." localSheetId="6" hidden="1">{"MONA",#N/A,FALSE,"S"}</definedName>
    <definedName name="wrn.MONA." hidden="1">{"MONA",#N/A,FALSE,"S"}</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RED97MON." localSheetId="5"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WEO." localSheetId="5" hidden="1">{"WEO",#N/A,FALSE,"T"}</definedName>
    <definedName name="wrn.WEO." localSheetId="6" hidden="1">{"WEO",#N/A,FALSE,"T"}</definedName>
    <definedName name="wrn.WEO." hidden="1">{"WEO",#N/A,FALSE,"T"}</definedName>
    <definedName name="www">[20]Control!$B$13</definedName>
    <definedName name="xcc">#N/A</definedName>
    <definedName name="xxWRS_1">#REF!</definedName>
    <definedName name="xxWRS_2">#REF!</definedName>
    <definedName name="xxWRS_3">#REF!</definedName>
    <definedName name="xxWRS_4">#REF!</definedName>
    <definedName name="xxWRS_5">#REF!</definedName>
    <definedName name="xxx">#N/A</definedName>
    <definedName name="Year">[9]Control!$C$3</definedName>
    <definedName name="yyy" localSheetId="5" hidden="1">{"DEPOSITS",#N/A,FALSE,"COMML_MON";"LOANS",#N/A,FALSE,"COMML_MON"}</definedName>
    <definedName name="yyy" localSheetId="6" hidden="1">{"DEPOSITS",#N/A,FALSE,"COMML_MON";"LOANS",#N/A,FALSE,"COMML_MON"}</definedName>
    <definedName name="yyy" hidden="1">{"DEPOSITS",#N/A,FALSE,"COMML_MON";"LOANS",#N/A,FALSE,"COMML_MON"}</definedName>
    <definedName name="zzz" localSheetId="5" hidden="1">{"TBILLS_ALL",#N/A,FALSE,"FITB_all"}</definedName>
    <definedName name="zzz" localSheetId="6" hidden="1">{"TBILLS_ALL",#N/A,FALSE,"FITB_all"}</definedName>
    <definedName name="zzz" hidden="1">{"TBILLS_ALL",#N/A,FALSE,"FITB_all"}</definedName>
    <definedName name="а">[3]!Eeno1</definedName>
    <definedName name="А1">#REF!</definedName>
    <definedName name="А10">#REF!</definedName>
    <definedName name="аа">#REF!</definedName>
    <definedName name="абз">#REF!</definedName>
    <definedName name="абп">#REF!</definedName>
    <definedName name="авав">#REF!</definedName>
    <definedName name="адр">#N/A</definedName>
    <definedName name="аене" localSheetId="5" hidden="1">{"DEPOSITS",#N/A,FALSE,"COMML_MON";"LOANS",#N/A,FALSE,"COMML_MON"}</definedName>
    <definedName name="аене" localSheetId="6" hidden="1">{"DEPOSITS",#N/A,FALSE,"COMML_MON";"LOANS",#N/A,FALSE,"COMML_MON"}</definedName>
    <definedName name="аене" hidden="1">{"DEPOSITS",#N/A,FALSE,"COMML_MON";"LOANS",#N/A,FALSE,"COMML_MON"}</definedName>
    <definedName name="аида">#REF!</definedName>
    <definedName name="Актюбинск" localSheetId="5" hidden="1">{"'стр.106'!$A$1:$H$27"}</definedName>
    <definedName name="Актюбинск" localSheetId="6" hidden="1">{"'стр.106'!$A$1:$H$27"}</definedName>
    <definedName name="Актюбинск" hidden="1">{"'стр.106'!$A$1:$H$27"}</definedName>
    <definedName name="алтплвдош">OR('[21]1 (м.т)'!NCol=1,[8]ANALYSIS!A$274=[8]ANALYSIS!XFD$274,[8]ANALYSIS!XFD$501="")</definedName>
    <definedName name="ап">OR('[21]1 (м.т)'!NCol=1,[8]ANALYSIS!A$274=[8]ANALYSIS!XFD$274)</definedName>
    <definedName name="апр">#REF!</definedName>
    <definedName name="арнур">#REF!</definedName>
    <definedName name="аршгб" localSheetId="5" hidden="1">{"'стр.106'!$A$1:$H$27"}</definedName>
    <definedName name="аршгб" localSheetId="6" hidden="1">{"'стр.106'!$A$1:$H$27"}</definedName>
    <definedName name="аршгб" hidden="1">{"'стр.106'!$A$1:$H$27"}</definedName>
    <definedName name="Астана">#REF!</definedName>
    <definedName name="Атырау" localSheetId="5" hidden="1">{"'стр.106'!$A$1:$H$27"}</definedName>
    <definedName name="Атырау" localSheetId="6" hidden="1">{"'стр.106'!$A$1:$H$27"}</definedName>
    <definedName name="Атырау" hidden="1">{"'стр.106'!$A$1:$H$27"}</definedName>
    <definedName name="База">[3]!Лист1</definedName>
    <definedName name="_xlnm.Database">#REF!</definedName>
    <definedName name="Бальзамы">#REF!</definedName>
    <definedName name="Бренди">#REF!</definedName>
    <definedName name="вавп">#REF!</definedName>
    <definedName name="ВАЗ">#REF!</definedName>
    <definedName name="ВАЗ99">#REF!</definedName>
    <definedName name="Вина_игристые">#REF!</definedName>
    <definedName name="Винные_напитки">#REF!</definedName>
    <definedName name="Виноградные_вина">#REF!</definedName>
    <definedName name="Виноматериал">#REF!</definedName>
    <definedName name="Водки">#REF!</definedName>
    <definedName name="Волга">#REF!</definedName>
    <definedName name="Всего_накоплений_женщины">#REF!</definedName>
    <definedName name="Всего_накоплений_мужчины">#REF!</definedName>
    <definedName name="выаыв">#REF!</definedName>
    <definedName name="выв">#REF!</definedName>
    <definedName name="гео98">[3]!Лист1</definedName>
    <definedName name="гнн">#N/A</definedName>
    <definedName name="гос.задания">#REF!</definedName>
    <definedName name="д">OR('[19]02(монит)'!NCol=1,[8]ANALYSIS!A$274=[8]ANALYSIS!XFD$274,[8]ANALYSIS!XFD$501="")</definedName>
    <definedName name="дддддддддддддддддддддддддддддд">#REF!</definedName>
    <definedName name="диаграмма">[3]!Eeno1</definedName>
    <definedName name="динамика">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Ед.">[8]ANALYSIS!#REF!</definedName>
    <definedName name="ещгрп" localSheetId="5">OR(NCol=1,[8]ANALYSIS!A$274=[8]ANALYSIS!XFD$274,[8]ANALYSIS!XFD$501="")</definedName>
    <definedName name="ещгрп" localSheetId="6">OR(NCol=1,[8]ANALYSIS!A$274=[8]ANALYSIS!XFD$274,[8]ANALYSIS!XFD$501="")</definedName>
    <definedName name="ещгрп">OR(NCol=1,[8]ANALYSIS!A$274=[8]ANALYSIS!XFD$274,[8]ANALYSIS!XFD$501="")</definedName>
    <definedName name="ж" localSheetId="5" hidden="1">{"'стр.106'!$A$1:$H$27"}</definedName>
    <definedName name="ж" localSheetId="6" hidden="1">{"'стр.106'!$A$1:$H$27"}</definedName>
    <definedName name="ж" hidden="1">{"'стр.106'!$A$1:$H$27"}</definedName>
    <definedName name="жж">OR('[19]02(монит)'!NCol=1,[8]ANALYSIS!A$274=[8]ANALYSIS!XFD$274)</definedName>
    <definedName name="жжд">#REF!</definedName>
    <definedName name="жщжшщ">#REF!</definedName>
    <definedName name="_xlnm.Print_Titles" localSheetId="2">'2016-331'!$7:$9</definedName>
    <definedName name="_xlnm.Print_Titles" localSheetId="3">СП!$6:$8</definedName>
    <definedName name="Запрос24">#REF!</definedName>
    <definedName name="ззз">[23]Face!$D$6</definedName>
    <definedName name="инв">[3]!Eeno1</definedName>
    <definedName name="индекс09">'[24]34-143'!#REF!</definedName>
    <definedName name="индекс10">'[24]34-143'!#REF!</definedName>
    <definedName name="индекс11">'[24]34-143'!#REF!</definedName>
    <definedName name="иол">#REF!</definedName>
    <definedName name="К" localSheetId="5">NCol=1</definedName>
    <definedName name="К" localSheetId="6">NCol=1</definedName>
    <definedName name="К">NCol=1</definedName>
    <definedName name="кен">#REF!</definedName>
    <definedName name="кз">OR('[21]1 (м.т)'!NCol=1,[8]ANALYSIS!A$274=[8]ANALYSIS!XFD$274)</definedName>
    <definedName name="кккк">#REF!</definedName>
    <definedName name="комиссия_за_предоставление_кредита">[25]Кредит!$C$15</definedName>
    <definedName name="Коньяк">#REF!</definedName>
    <definedName name="Корпоративный_подоходный_налог_с_юридических_лиц__за_исключением_поступлений_от_организаций_нефтяного_сектора">#REF!</definedName>
    <definedName name="КПН">[25]Налоги!$B$17</definedName>
    <definedName name="куеуке">#REF!</definedName>
    <definedName name="курс">#REF!</definedName>
    <definedName name="курс_евро">[25]Инвестиции!$D$27</definedName>
    <definedName name="л">#N/A</definedName>
    <definedName name="ЛВИот12до30">#REF!</definedName>
    <definedName name="ЛВИот15до12">#REF!</definedName>
    <definedName name="ЛВИот30иболее">#REF!</definedName>
    <definedName name="лор">#REF!</definedName>
    <definedName name="лрлророр">OR('[26]3.Брутто баррель'!NCol=1,[8]ANALYSIS!A$274=[8]ANALYSIS!XFD$274,[8]ANALYSIS!XFD$501="")</definedName>
    <definedName name="лш">OR('[19]02(монит)'!NCol=1,[8]ANALYSIS!A$274=[8]ANALYSIS!XFD$274,[8]ANALYSIS!XFD$501="")</definedName>
    <definedName name="макро">#N/A</definedName>
    <definedName name="ммчмч">#REF!</definedName>
    <definedName name="мпгвн">#N/A</definedName>
    <definedName name="МФ">OR('[19]02(монит)'!NCol=1,[8]ANALYSIS!A$274=[8]ANALYSIS!XFD$274)</definedName>
    <definedName name="наар">'[21]1 (м.т)'!NCol=1</definedName>
    <definedName name="нет">#REF!</definedName>
    <definedName name="Нива">#REF!</definedName>
    <definedName name="нов">#REF!</definedName>
    <definedName name="новпр">#REF!</definedName>
    <definedName name="новые">#REF!</definedName>
    <definedName name="нооа">#REF!</definedName>
    <definedName name="о">#N/A</definedName>
    <definedName name="_xlnm.Print_Area" localSheetId="4">'060'!$A$1:$J$18</definedName>
    <definedName name="_xlnm.Print_Area" localSheetId="5">'065'!$A$1:$J$17</definedName>
    <definedName name="_xlnm.Print_Area" localSheetId="6">'111'!$A$1:$J$17</definedName>
    <definedName name="_xlnm.Print_Area" localSheetId="3">СП!$A$1:$N$67</definedName>
    <definedName name="_xlnm.Print_Area">#REF!</definedName>
    <definedName name="ооо">#REF!</definedName>
    <definedName name="оооооооооо">#REF!</definedName>
    <definedName name="ОПВ__ОППВ_и_СО_на_01_07_2015">#REF!</definedName>
    <definedName name="ориро">OR('[21]1 (м.т)'!NCol=1,[8]ANALYSIS!A$274=[8]ANALYSIS!XFD$274,[8]ANALYSIS!XFD$501="")</definedName>
    <definedName name="орпшыура" localSheetId="5" hidden="1">{"'стр.106'!$A$1:$H$27"}</definedName>
    <definedName name="орпшыура" localSheetId="6" hidden="1">{"'стр.106'!$A$1:$H$27"}</definedName>
    <definedName name="орпшыура" hidden="1">{"'стр.106'!$A$1:$H$27"}</definedName>
    <definedName name="п">#N/A</definedName>
    <definedName name="па">OR('[19]02(монит)'!NCol=1,[8]ANALYSIS!A$274=[8]ANALYSIS!XFD$274)</definedName>
    <definedName name="пещнзх">#REF!</definedName>
    <definedName name="Пиво">#REF!</definedName>
    <definedName name="Плодовоягодные_вина">#REF!</definedName>
    <definedName name="по">OR('[19]02(монит)'!NCol=1,[8]ANALYSIS!A$274=[8]ANALYSIS!XFD$274)</definedName>
    <definedName name="пр" localSheetId="5" hidden="1">{"'стр.106'!$A$1:$H$27"}</definedName>
    <definedName name="пр" localSheetId="6" hidden="1">{"'стр.106'!$A$1:$H$27"}</definedName>
    <definedName name="пр" hidden="1">{"'стр.106'!$A$1:$H$27"}</definedName>
    <definedName name="прв">IF([27]ГБ!$A$43=1,"**Поступления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енен" localSheetId="5" hidden="1">{"'стр.106'!$A$1:$H$27"}</definedName>
    <definedName name="пренен" localSheetId="6" hidden="1">{"'стр.106'!$A$1:$H$27"}</definedName>
    <definedName name="пренен" hidden="1">{"'стр.106'!$A$1:$H$27"}</definedName>
    <definedName name="прив">#N/A</definedName>
    <definedName name="приви">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верка">'[21]1 (м.т)'!NCol=1</definedName>
    <definedName name="Промыш">[3]!Eeno1</definedName>
    <definedName name="процентная_ставка">[25]Кредит!$C$13</definedName>
    <definedName name="прочие">OR('[21]1 (м.т)'!NCol=1,[8]ANALYSIS!A$274=[8]ANALYSIS!XFD$274)</definedName>
    <definedName name="прпрр" localSheetId="5" hidden="1">{"'стр.106'!$A$1:$H$27"}</definedName>
    <definedName name="прпрр" localSheetId="6" hidden="1">{"'стр.106'!$A$1:$H$27"}</definedName>
    <definedName name="прпрр" hidden="1">{"'стр.106'!$A$1:$H$27"}</definedName>
    <definedName name="р">#REF!</definedName>
    <definedName name="р2_графа1_сравн_пред_гр7">#REF!</definedName>
    <definedName name="р2_графа7_контроль">#REF!</definedName>
    <definedName name="расп">[28]!calcCAS</definedName>
    <definedName name="рд">OR('[19]02(монит)'!NCol=1,[8]ANALYSIS!A$274=[8]ANALYSIS!XFD$274)</definedName>
    <definedName name="рег1">'[19]02(монит)'!NCol=1</definedName>
    <definedName name="регионы1">#REF!</definedName>
    <definedName name="резервирование_в_банке">[25]Кредит!$C$14</definedName>
    <definedName name="Респуб">OR('[19]02(монит)'!NCol=1,[8]ANALYSIS!A$274=[8]ANALYSIS!XFD$274)</definedName>
    <definedName name="Республик.">OR('[19]02(монит)'!NCol=1,[8]ANALYSIS!A$274=[8]ANALYSIS!XFD$274)</definedName>
    <definedName name="ржо">OR('[21]1 (м.т)'!NCol=1,[8]ANALYSIS!A$274=[8]ANALYSIS!XFD$274)</definedName>
    <definedName name="ро">OR('[19]02(монит)'!NCol=1,[8]ANALYSIS!A$274=[8]ANALYSIS!XFD$274,[8]ANALYSIS!XFD$501="")</definedName>
    <definedName name="ро1">OR('[19]02(монит)'!NCol=1,[8]ANALYSIS!A$274=[8]ANALYSIS!XFD$274)</definedName>
    <definedName name="роро" localSheetId="5" hidden="1">{"'стр.106'!$A$1:$H$27"}</definedName>
    <definedName name="роро" localSheetId="6" hidden="1">{"'стр.106'!$A$1:$H$27"}</definedName>
    <definedName name="роро" hidden="1">{"'стр.106'!$A$1:$H$27"}</definedName>
    <definedName name="роррпп" localSheetId="5" hidden="1">{"'стр.106'!$A$1:$H$27"}</definedName>
    <definedName name="роррпп" localSheetId="6" hidden="1">{"'стр.106'!$A$1:$H$27"}</definedName>
    <definedName name="роррпп" hidden="1">{"'стр.106'!$A$1:$H$27"}</definedName>
    <definedName name="рпр" localSheetId="5" hidden="1">{"'стр.106'!$A$1:$H$27"}</definedName>
    <definedName name="рпр" localSheetId="6" hidden="1">{"'стр.106'!$A$1:$H$27"}</definedName>
    <definedName name="рпр" hidden="1">{"'стр.106'!$A$1:$H$27"}</definedName>
    <definedName name="рр1">'[29]р1 СНГ'!#REF!</definedName>
    <definedName name="ррр">#REF!</definedName>
    <definedName name="ррррр">#REF!</definedName>
    <definedName name="св12.04">#REF!</definedName>
    <definedName name="слайд012бп">#REF!</definedName>
    <definedName name="сравн2" localSheetId="5" hidden="1">{"'стр.106'!$A$1:$H$27"}</definedName>
    <definedName name="сравн2" localSheetId="6" hidden="1">{"'стр.106'!$A$1:$H$27"}</definedName>
    <definedName name="сравн2" hidden="1">{"'стр.106'!$A$1:$H$27"}</definedName>
    <definedName name="ст">[3]!Eeno1</definedName>
    <definedName name="счяс">#REF!</definedName>
    <definedName name="табл">#REF!</definedName>
    <definedName name="тариф_груз">'[30]сборы от платности'!#REF!</definedName>
    <definedName name="тариф_груз_2019">'[30]сборы от платности'!#REF!</definedName>
    <definedName name="тариф_груз_2022">'[30]сборы от платности'!#REF!</definedName>
    <definedName name="тариф_лег">'[30]сборы от платности'!#REF!</definedName>
    <definedName name="тгщх">#REF!</definedName>
    <definedName name="ТПиН" localSheetId="5" hidden="1">{"'стр.106'!$A$1:$H$27"}</definedName>
    <definedName name="ТПиН" localSheetId="6" hidden="1">{"'стр.106'!$A$1:$H$27"}</definedName>
    <definedName name="ТПиН" hidden="1">{"'стр.106'!$A$1:$H$27"}</definedName>
    <definedName name="ттт">OR('[21]1 (м.т)'!NCol=1,[8]ANALYSIS!A$274=[8]ANALYSIS!XFD$274,[8]ANALYSIS!XFD$501="")</definedName>
    <definedName name="тттт">#REF!</definedName>
    <definedName name="ТХ">#REF!</definedName>
    <definedName name="УАЗ">#REF!</definedName>
    <definedName name="уапа" localSheetId="5" hidden="1">{#N/A,#N/A,FALSE,"I";#N/A,#N/A,FALSE,"J";#N/A,#N/A,FALSE,"K";#N/A,#N/A,FALSE,"L";#N/A,#N/A,FALSE,"M";#N/A,#N/A,FALSE,"N";#N/A,#N/A,FALSE,"O"}</definedName>
    <definedName name="уапа" localSheetId="6" hidden="1">{#N/A,#N/A,FALSE,"I";#N/A,#N/A,FALSE,"J";#N/A,#N/A,FALSE,"K";#N/A,#N/A,FALSE,"L";#N/A,#N/A,FALSE,"M";#N/A,#N/A,FALSE,"N";#N/A,#N/A,FALSE,"O"}</definedName>
    <definedName name="уапа" hidden="1">{#N/A,#N/A,FALSE,"I";#N/A,#N/A,FALSE,"J";#N/A,#N/A,FALSE,"K";#N/A,#N/A,FALSE,"L";#N/A,#N/A,FALSE,"M";#N/A,#N/A,FALSE,"N";#N/A,#N/A,FALSE,"O"}</definedName>
    <definedName name="уке">#REF!</definedName>
    <definedName name="УМЗ">#REF!</definedName>
    <definedName name="ф10">#REF!</definedName>
    <definedName name="ф757">#REF!</definedName>
    <definedName name="ф860">#REF!</definedName>
    <definedName name="ФВП">#REF!</definedName>
    <definedName name="ФИЛ6">#REF!</definedName>
    <definedName name="фывафы" localSheetId="5" hidden="1">{"'стр.106'!$A$1:$H$27"}</definedName>
    <definedName name="фывафы" localSheetId="6" hidden="1">{"'стр.106'!$A$1:$H$27"}</definedName>
    <definedName name="фывафы" hidden="1">{"'стр.106'!$A$1:$H$27"}</definedName>
    <definedName name="х" localSheetId="5" hidden="1">{"'стр.106'!$A$1:$H$27"}</definedName>
    <definedName name="х" localSheetId="6" hidden="1">{"'стр.106'!$A$1:$H$27"}</definedName>
    <definedName name="х" hidden="1">{"'стр.106'!$A$1:$H$27"}</definedName>
    <definedName name="ХАС">#REF!</definedName>
    <definedName name="ХС">#REF!</definedName>
    <definedName name="цукаверногфывцаукпцывуапуывкаеп">#REF!</definedName>
    <definedName name="цывапролд">#REF!</definedName>
    <definedName name="ч" localSheetId="5" hidden="1">{"'стр.106'!$A$1:$H$27"}</definedName>
    <definedName name="ч" localSheetId="6" hidden="1">{"'стр.106'!$A$1:$H$27"}</definedName>
    <definedName name="ч" hidden="1">{"'стр.106'!$A$1:$H$27"}</definedName>
    <definedName name="ш" localSheetId="5" hidden="1">{"'стр.106'!$A$1:$H$27"}</definedName>
    <definedName name="ш" localSheetId="6" hidden="1">{"'стр.106'!$A$1:$H$27"}</definedName>
    <definedName name="ш" hidden="1">{"'стр.106'!$A$1:$H$27"}</definedName>
    <definedName name="Шампанское">#REF!</definedName>
    <definedName name="шгз">#REF!</definedName>
    <definedName name="шглдгш">#REF!</definedName>
    <definedName name="Шкода">#REF!</definedName>
    <definedName name="щдб">#REF!</definedName>
    <definedName name="ъхзщ">#N/A</definedName>
    <definedName name="ы" localSheetId="5" hidden="1">{"BOP_TAB",#N/A,FALSE,"N";"MIDTERM_TAB",#N/A,FALSE,"O";"FUND_CRED",#N/A,FALSE,"P";"DEBT_TAB1",#N/A,FALSE,"Q";"DEBT_TAB2",#N/A,FALSE,"Q";"FORFIN_TAB1",#N/A,FALSE,"R";"FORFIN_TAB2",#N/A,FALSE,"R";"BOP_ANALY",#N/A,FALSE,"U"}</definedName>
    <definedName name="ы" localSheetId="6" hidden="1">{"BOP_TAB",#N/A,FALSE,"N";"MIDTERM_TAB",#N/A,FALSE,"O";"FUND_CRED",#N/A,FALSE,"P";"DEBT_TAB1",#N/A,FALSE,"Q";"DEBT_TAB2",#N/A,FALSE,"Q";"FORFIN_TAB1",#N/A,FALSE,"R";"FORFIN_TAB2",#N/A,FALSE,"R";"BOP_ANALY",#N/A,FALSE,"U"}</definedName>
    <definedName name="ы" hidden="1">{"BOP_TAB",#N/A,FALSE,"N";"MIDTERM_TAB",#N/A,FALSE,"O";"FUND_CRED",#N/A,FALSE,"P";"DEBT_TAB1",#N/A,FALSE,"Q";"DEBT_TAB2",#N/A,FALSE,"Q";"FORFIN_TAB1",#N/A,FALSE,"R";"FORFIN_TAB2",#N/A,FALSE,"R";"BOP_ANALY",#N/A,FALSE,"U"}</definedName>
    <definedName name="ыв">'[19]02(монит)'!NCol=1</definedName>
    <definedName name="ывысы">'[19]02(монит)'!NCol=1</definedName>
    <definedName name="ыы">OR('[19]02(монит)'!NCol=1,[8]ANALYSIS!A$274=[8]ANALYSIS!XFD$274)</definedName>
    <definedName name="э">OR('[19]02(монит)'!NCol=1,[8]ANALYSIS!A$274=[8]ANALYSIS!XFD$274)</definedName>
    <definedName name="Этиловый_спирт">#REF!</definedName>
    <definedName name="ээ">OR('[19]02(монит)'!NCol=1,[8]ANALYSIS!A$274=[8]ANALYSIS!XFD$274)</definedName>
    <definedName name="юбю">#REF!</definedName>
  </definedNames>
  <calcPr calcId="114210" fullCalcOnLoad="1"/>
</workbook>
</file>

<file path=xl/calcChain.xml><?xml version="1.0" encoding="utf-8"?>
<calcChain xmlns="http://schemas.openxmlformats.org/spreadsheetml/2006/main">
  <c r="E12" i="33"/>
  <c r="C9"/>
  <c r="D9"/>
  <c r="E9"/>
  <c r="H12"/>
  <c r="H9"/>
  <c r="E11"/>
  <c r="H11"/>
  <c r="E14"/>
  <c r="H14"/>
  <c r="C9" i="32"/>
  <c r="E11" i="30"/>
  <c r="E12"/>
  <c r="D9" i="32"/>
  <c r="E12"/>
  <c r="E9"/>
  <c r="H12"/>
  <c r="H9"/>
  <c r="E11"/>
  <c r="H11"/>
  <c r="E14"/>
  <c r="H14"/>
  <c r="H15" i="30"/>
  <c r="H14"/>
  <c r="E15"/>
  <c r="E14"/>
  <c r="H12"/>
  <c r="H9"/>
  <c r="H11"/>
  <c r="D9"/>
  <c r="E9"/>
  <c r="C9"/>
  <c r="G36" i="6"/>
  <c r="G35"/>
  <c r="G34"/>
  <c r="G33"/>
  <c r="G32"/>
  <c r="G31"/>
  <c r="G30"/>
  <c r="G29"/>
  <c r="G28"/>
  <c r="G27"/>
  <c r="G26"/>
  <c r="G25"/>
  <c r="G24"/>
  <c r="G23"/>
  <c r="G22"/>
  <c r="G21"/>
  <c r="G20"/>
  <c r="G19"/>
  <c r="G18"/>
  <c r="G17"/>
  <c r="G16"/>
  <c r="G15"/>
  <c r="G14"/>
  <c r="G13"/>
  <c r="G12"/>
  <c r="G11"/>
  <c r="G10"/>
</calcChain>
</file>

<file path=xl/sharedStrings.xml><?xml version="1.0" encoding="utf-8"?>
<sst xmlns="http://schemas.openxmlformats.org/spreadsheetml/2006/main" count="540" uniqueCount="283">
  <si>
    <r>
      <t>Бұл нысаналы индикатор кешенді сипатта және оның мәні А, В және С өлшемдері көрсеткіштерінің қосындысының орташа арифметикалық мәні ретінде есептеледі, мұндағы: 
А – Орындалған қайталама сараптамалардың жалпы санынан расталған қорытындылары бар қайталама сараптамалардың үлесі – 66,3%;
B – Сот сараптамасы органдарының өндірісіндегі материалдардың жалпы санынан орындалған сот сараптамаларының үлесі – 95,5%;
С – Сот сараптамасын жүргізу үшін арнайы жабдықталған үй-жайларға қойылатын стандарттар мен талаптарға сәйкес келетін сот сараптамасы институттарының үлесі – 5%;
ССІЖСД=(А+В+С)/3=(66,3%+95,5%+5%)/3=</t>
    </r>
    <r>
      <rPr>
        <b/>
        <sz val="10"/>
        <rFont val="Times New Roman"/>
        <family val="1"/>
        <charset val="204"/>
      </rPr>
      <t>55,6%.</t>
    </r>
  </si>
  <si>
    <t>2024 жылға бюджеттік бағдарламасы бойынша 14 843 277,0 мың теңге бөлінген, бұл қаржы толық игерілген</t>
  </si>
  <si>
    <t>2024 жылға бюджеттік бағдарламасы бойынша 3 995 474,0 мың теңге бөлінген, бұл қаржы толық игерілген</t>
  </si>
  <si>
    <t xml:space="preserve">Бұл нысаналы индикаторды есептеуі келесі формула бойынша жүргізіледі:
К=А*100/ТСС,мұндағы:
К - көрсеткіш;
А - 1-ден 3-ке дейінгі объектілердің зерттеулерін ескере отырып, 10 күнге дейін аяқталған синтетикалық есірткілерді анықтау бойынша сараптамалардың үлесі;
ТСС - 1-ден 3 объектіге дейінгі зерттеумен тағайындалған синтетикалық есірткілерді анықтау бойынша сараптамалар саны.
2024 жылда синтетикалық есірткілерді анықтау бойынша өндіріске 1844 сараптама тағайындалды, оның ішінде 5 күнге дейін 1 735 сараптама аяқталды, ол 94,1% құрады </t>
  </si>
  <si>
    <t xml:space="preserve">Бюджеттiк бағдарлама әкiмшiсiнiң коды мен атауы   221 Қазақстан Республикасы Әділет министрлігі
Бюджеттiк бағдарламаның коды мен атауы  001 «Мемлекет қызметін құқықтық қамтамасыз ету»
                                                                    111 «Әділет органдарының күрделі шығыстары»
Бюджеттiк бағдарламаның түрi:  мемлекеттiк басқару деңгейiне қарай   республикалық
                                                  мазмұнына  қарай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Күрделі шығыстарды іске асыру.
                                                  iске асыру тәсiлiне қарай      жеке
                                                  ағымдағы/даму    ағымдағы  
Бюджеттiк бағдарламаның мақсаты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Бюджеттiк бағдарламаның сипаттамасы  Министрлікке жүктелген функцияларды уақтылы орындау үшін Қазақстан Республикасы Әділет министрлігінің және аумақтық әділет органдарының қызметін қамтамасыз ету.
Шығыстар министрліктің және аумақтық бөлімшелердің қызметкерлерін материалдық-техникалық қамтамасыз ету үшін негізгі құралдарды, лицензияланған өнімдерді және материалдық емес активтерді сатып алуға бағытталған. </t>
  </si>
  <si>
    <t>Біліктілікті арттыруға жіберілген мамандардың саны</t>
  </si>
  <si>
    <t>Қазақстан Республикасында біліктілігін көтеру курстарынан өткен сот сараптама сарапшыларының саны</t>
  </si>
  <si>
    <t xml:space="preserve">*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t>
  </si>
  <si>
    <t>Отчет об исполнении республиканского бюджета</t>
  </si>
  <si>
    <t>за 2015 год</t>
  </si>
  <si>
    <t>Периодичность: месячная</t>
  </si>
  <si>
    <t>Единица измерения: тыс. тенге</t>
  </si>
  <si>
    <t>Коды бюджетной классификации</t>
  </si>
  <si>
    <t>Наименование</t>
  </si>
  <si>
    <t>Утвержденный бюджет на отчетный финансовый год</t>
  </si>
  <si>
    <t>Уточненный бюджет на отчетный финансовый год</t>
  </si>
  <si>
    <t>Скорректированный бюджет на отчетный финансовый год</t>
  </si>
  <si>
    <t>Сводный план поступлений и финансирования по платежам, сводный план финансирования по обязательствам на отчетный период</t>
  </si>
  <si>
    <t>Принятые обязательства</t>
  </si>
  <si>
    <t>Неоплаченные обязательства</t>
  </si>
  <si>
    <t>Исполнение поступлениий бюджета и/или оплаченных обязательств по бюдж-м прогр-м (подпрогр-м)</t>
  </si>
  <si>
    <t>Исп-е поступ-ий бюджета и/или оплач. обяз-в по бюдж. прогр. (подпрогр.)  к свод. плану  поступ-ий и финанс-ия  на отчет. период, %</t>
  </si>
  <si>
    <t>Исп-е поступ-ий бюджета и/или оплач. обяз-ва по бюдж. прогр. (подпрогр.) к исполняемому бюджету, %</t>
  </si>
  <si>
    <t>по платежам</t>
  </si>
  <si>
    <t>по обязательствам</t>
  </si>
  <si>
    <t>1</t>
  </si>
  <si>
    <t>2</t>
  </si>
  <si>
    <t>3</t>
  </si>
  <si>
    <t>4</t>
  </si>
  <si>
    <t>5</t>
  </si>
  <si>
    <t>6</t>
  </si>
  <si>
    <t>7</t>
  </si>
  <si>
    <t>8</t>
  </si>
  <si>
    <t>9</t>
  </si>
  <si>
    <t>10</t>
  </si>
  <si>
    <t>11</t>
  </si>
  <si>
    <t>12</t>
  </si>
  <si>
    <t>Итого</t>
  </si>
  <si>
    <t>103</t>
  </si>
  <si>
    <t>004</t>
  </si>
  <si>
    <t>217</t>
  </si>
  <si>
    <t>Министерство финансов Республики Казахстан</t>
  </si>
  <si>
    <t>014</t>
  </si>
  <si>
    <t>019</t>
  </si>
  <si>
    <t>Выплата курсовой разницы по льготным жилищным кредитам</t>
  </si>
  <si>
    <t>243</t>
  </si>
  <si>
    <t>Министерство национальной экономики Республики Казахстан</t>
  </si>
  <si>
    <t>Проведение оценки реализации бюджетных инвестиций</t>
  </si>
  <si>
    <t>013</t>
  </si>
  <si>
    <t>212</t>
  </si>
  <si>
    <t>Министерство сельского хозяйства Республики Казахстан</t>
  </si>
  <si>
    <t>225</t>
  </si>
  <si>
    <t>242</t>
  </si>
  <si>
    <t>Министерство по инвестициям и развитию Республики Казахстан</t>
  </si>
  <si>
    <t>240</t>
  </si>
  <si>
    <t>Министерство культуры и спорта Республики Казахстан</t>
  </si>
  <si>
    <t>015</t>
  </si>
  <si>
    <t>030</t>
  </si>
  <si>
    <t>За счет средств республиканского бюджета</t>
  </si>
  <si>
    <t>032</t>
  </si>
  <si>
    <t>За счет целевого трансферта из Национального фонда Республики Казахстан</t>
  </si>
  <si>
    <t>033</t>
  </si>
  <si>
    <t>038</t>
  </si>
  <si>
    <t>043</t>
  </si>
  <si>
    <t>Обеспечение функционирования театрально-концертных организаций</t>
  </si>
  <si>
    <t>Обеспечение сохранности  историко-культурного наследия</t>
  </si>
  <si>
    <t>214</t>
  </si>
  <si>
    <t>Развитие растениеводства и обеспечение продовольственной безопасности</t>
  </si>
  <si>
    <t>Поддержка страхования в растениеводстве</t>
  </si>
  <si>
    <t>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t>
  </si>
  <si>
    <t>227</t>
  </si>
  <si>
    <t>Возмещение ставки вознаграждения по кредитам (лизингу) на поддержку сельского хозяйства</t>
  </si>
  <si>
    <t>Субсидирование убытков операторов сельской связи по предоставлению универсальных услуг связи</t>
  </si>
  <si>
    <t>Субсидирование регулярных внутренних авиаперевозок</t>
  </si>
  <si>
    <t>Субсидирование железнодорожных пассажирских перевозок по социально значимым межобластным сообщениям</t>
  </si>
  <si>
    <t>Оздоровление и усиление предпринимательского потенциала в рамках программы «Дорожная карта бизнеса 2020»</t>
  </si>
  <si>
    <t>Субсидирование процентной ставки вознаграждения в рамках «Программы посткризисного восстановления (оздоровление конкурентоспособных предприятий)»</t>
  </si>
  <si>
    <t>201</t>
  </si>
  <si>
    <t>Министерство внутренних дел Республики Казахстан</t>
  </si>
  <si>
    <t>058</t>
  </si>
  <si>
    <t>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t>
  </si>
  <si>
    <t>059</t>
  </si>
  <si>
    <t>Целевые текущие трансферты областным бюджетам на проведениеучений по действиям при угрозе и возникновении кризисной ситуации</t>
  </si>
  <si>
    <t>102</t>
  </si>
  <si>
    <t>Трансферты другим уровням государственного управления на проведение мероприятий за счет чрезвычайного резерва Правительства Республики Казахстан</t>
  </si>
  <si>
    <t>0,0</t>
  </si>
  <si>
    <t>116</t>
  </si>
  <si>
    <t>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t>
  </si>
  <si>
    <t>228</t>
  </si>
  <si>
    <t>Целевые текущие трансферты областным бюджетам,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2013 - 2020 ггоды «Агробизнес-2020»</t>
  </si>
  <si>
    <t>100</t>
  </si>
  <si>
    <t>Субсидирование затрат перерабатывающих предприятий на закупсельскохозяйственной продукции для производства продуктов ее</t>
  </si>
  <si>
    <t>101</t>
  </si>
  <si>
    <t>Возмещение части расходов, понесенных субъектом агропромышленного комплекса, при инвестиционных вложениях за счет средст</t>
  </si>
  <si>
    <t>Субсидирование в рамках страхования и гарантирования займовсубъектов агропромышленного комплекса за счет средств респуб</t>
  </si>
  <si>
    <t>105</t>
  </si>
  <si>
    <t>Субсидирование развития племенного животноводства, повышение продуктивности и качества продукции животноводства за  счет</t>
  </si>
  <si>
    <t>244</t>
  </si>
  <si>
    <t>Целевые текущие трансферты областным бюджетам, бюджетам городов Астаны и Алматы на содержание подразделений местных исполнительных органов агропромышленного комплекса</t>
  </si>
  <si>
    <t>076</t>
  </si>
  <si>
    <t>Целевые текущие трансферты областным бюджетам,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 не являющихся государственными служащими, а такжеработников государственных казенных предприятий, финансируемых из местных бюджетов</t>
  </si>
  <si>
    <t>221</t>
  </si>
  <si>
    <t>Министерство юстиции Республики Казахстан</t>
  </si>
  <si>
    <t>063</t>
  </si>
  <si>
    <t>Целевые текущие трансферты областным бюджетам, бюджетам городов Астаны и Алматы на содержание штатной численности отделов регистрации актов гражданского состояния</t>
  </si>
  <si>
    <t>Министерство образования и науки Республики Казахстан</t>
  </si>
  <si>
    <t>011</t>
  </si>
  <si>
    <t>Целевые текущие трансферты областным бюджетам, бюджетам городов Астаны и Алматы на реализацию государственного образовательного заказа в дошкольных организациях образования</t>
  </si>
  <si>
    <t>062</t>
  </si>
  <si>
    <t>Целевые текущие трансферты областным бюджетам, бюджетам городов Астаны и Алматы на повышение оплаты труда учителям, прошедшим повышение квалификации по трехуровневой системе</t>
  </si>
  <si>
    <t>085</t>
  </si>
  <si>
    <t>Целевые текущие трансферты областным бюджетам,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t>
  </si>
  <si>
    <t>089</t>
  </si>
  <si>
    <t>Целевые текущие трансферты областным бюджетам на апробирование подушевого финансирования начального, основного среднегои общего среднего образования</t>
  </si>
  <si>
    <t>093</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</si>
  <si>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образования</t>
  </si>
  <si>
    <t>095</t>
  </si>
  <si>
    <t>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t>
  </si>
  <si>
    <t>129</t>
  </si>
  <si>
    <t>Целевые текущие трансферты областным бюджетам, бюджетам городов Астаны и Алматы на повышение квалификации, подготовку ипереподготовку кадров в рамках реализации Дорожной карты занятости 2020</t>
  </si>
  <si>
    <t>239</t>
  </si>
  <si>
    <t>Министерство здравоохранения и социального развития Республики Казахстан</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</si>
  <si>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послесреднего образования на основании государственного образователльного заказа местных исполнительных органов</t>
  </si>
  <si>
    <t>010</t>
  </si>
  <si>
    <t>Целевые текущие трансферты областным бюджетам, бюджетам городов Астаны и Алматы на обеспечение и расширение гарантированного объема бесплатной медицинской помощи</t>
  </si>
  <si>
    <t>Обеспечение и расширение гарантированного объема бесплатноймедицинской помощи, финансируемого за счет местного бюджета</t>
  </si>
  <si>
    <t>Закуп лекарственных средств, вакцин и других иммунобиологических препаратов</t>
  </si>
  <si>
    <t>012</t>
  </si>
  <si>
    <t>Целевые текущие трансферты бюджету города Алматы на капитальный ремонт сейсмоусиляемых объектов здравоохранения</t>
  </si>
  <si>
    <t>Целевые текущие трансферты областным бюджетам, бюджетам городов Астаны и Алматы на выплату государственной адресной социальной помощи</t>
  </si>
  <si>
    <t>Целевые текущие трансферты областным бюджетам, бюджетам городов Астаны и Алматы на выплату государственных пособий на детей до 18 лет</t>
  </si>
  <si>
    <t>Целевые текущие трансферты областным бюджетам, бюджетам городов Астаны и Алматы на оказание социальной защиты и помощи населени</t>
  </si>
  <si>
    <t>Введение стандартов специальных социальных услуг</t>
  </si>
  <si>
    <t>Размещение государственного социального заказа в неправительственном секторе</t>
  </si>
  <si>
    <t>Реализация Плана мероприятий по обеспечению прав и улучшению качества жизни инвалидов</t>
  </si>
  <si>
    <t>104</t>
  </si>
  <si>
    <t>Внедрение обусловленной денежной помощи по проекту Өрлеу</t>
  </si>
  <si>
    <t>Услуги по замене и настройке речевых процессоров к кохлеарным имплантам</t>
  </si>
  <si>
    <t>049</t>
  </si>
  <si>
    <t>Целевые текущие трансферты областным бюджетам, бюджетам городов Астаны и Алматы  на проведение мероприятий, посвященныхсемидесятилетию Победы в Великой Отечественной войне</t>
  </si>
  <si>
    <t>050</t>
  </si>
  <si>
    <t>Целевые текущие трансферты областному бюджету Жамбылской области на содержание вновь вводимого объекта социального обеспечения</t>
  </si>
  <si>
    <t>123</t>
  </si>
  <si>
    <t>Целевые текущие трансферты областным бюджетам, бюджетам городов Астаны и Алматы на реализацию мероприятий Дорожной карты занятости 2020</t>
  </si>
  <si>
    <t>127</t>
  </si>
  <si>
    <t>Целевые текущие трансферты областным бюджетам, бюджетам городов Астаны и Алматы на реализацию социальных проектов на профилактику ВИЧ-инфекции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«Саламатты Қазақстан» на 2011-2015 годы</t>
  </si>
  <si>
    <t>241</t>
  </si>
  <si>
    <t>Министерство энергетики Республики Казахстан</t>
  </si>
  <si>
    <t>020</t>
  </si>
  <si>
    <t>Целевые текущие трансферты областным бюджетам на финансирование приоритетных проектов транспортной инфраструктуры</t>
  </si>
  <si>
    <t>021</t>
  </si>
  <si>
    <t>Целевые текущие трансферты областным бюджетам на изъятие земельных участков для государственных нужд</t>
  </si>
  <si>
    <t>080</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</si>
  <si>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осуществляющих контроль за безопасной эксплуатацией опасных технических устройств объектов жиллищно-коммунального хозяйства</t>
  </si>
  <si>
    <t>081</t>
  </si>
  <si>
    <t>Целевые текущие трансферты областным бюджетам на организацию и проведение поисково-разведочных работ на подземные воды для хозяйственно-питьевого водоснабжения населенных пунктов</t>
  </si>
  <si>
    <t>Целевые текущие трансферты областным бюджетам, бюджетам городов Астаны и Алматы на обеспечение иммунопрофилактики населения</t>
  </si>
  <si>
    <t>035</t>
  </si>
  <si>
    <t>Целевые текущие трансферты областным бюджетам на субсидирование стоимости услуг по подаче питьевой воды из особо важныхгрупповых и локальных  систем водоснабжения, являющихся безальтернативными источниками питьевого водоснабжения</t>
  </si>
  <si>
    <t>046</t>
  </si>
  <si>
    <t>Целевые текущие трансферты областному бюджету Мангистаускойобласти на поддержку предпринимательства в городе Жанаозен</t>
  </si>
  <si>
    <t>047</t>
  </si>
  <si>
    <t>Целевые текущие трансферты областным бюджетам, бюджетам городов Астаны и Алматы  на поддержку частного предпринимательства в регионах в рамках Программы «Дорожная карта бизнеса 2020»</t>
  </si>
  <si>
    <t>053</t>
  </si>
  <si>
    <t>Целевые текущие трансферты областным бюджетам на реализациютекущих мероприятий в моногородах</t>
  </si>
  <si>
    <t>Целевые текущие трансферты областным бюджетам, бюджетам городов Астаны и Алматы на проведение профилактической дезинсекции и дератизации (за исключением дезинсекции и дератизации на территории природных очагов инфекционных и паразитарных зааболеваний, а также в очагах инфекционных и паразитарных заболеваний)</t>
  </si>
  <si>
    <t>071</t>
  </si>
  <si>
    <t>Целевые текущие трансферты областным бюджетам, бюджетам городов Астаны и Алматы на приобретение жилья коммунального жилищного фонда</t>
  </si>
  <si>
    <t>Целевые текущие трансферты областным бюджетам, бюджетам городов Астаны и Алматы на содержание штатной численности уполномоченного органа по контролю за использованием и охраной земель</t>
  </si>
  <si>
    <t>077</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</si>
  <si>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по делам архитектуры, градостроительства, строительства и государственного архитектурно-строитеельного контроля</t>
  </si>
  <si>
    <t>090</t>
  </si>
  <si>
    <t>Целевые текущие трансферты областным бюджетам, бюджетам городов Астаны и Алматы на приобретение инженерно-коммуникационной инфраструктуры</t>
  </si>
  <si>
    <t>125</t>
  </si>
  <si>
    <t>Целевые текущие трансферты областным бюджетам, бюджетам городов Астаны и Алматы на приобретение служебного жилища, инженерно-коммуникационной инфраструктуры и общежитий для молодежи в рамках Дорожной карты занятости 2020</t>
  </si>
  <si>
    <t>Целевые текущие трансферты областным бюджетам, бюджетам городов Астаны и Алматы на развитие городов и сельских населенных пунктов в рамках Дорожной карты занятости 2020</t>
  </si>
  <si>
    <t>130</t>
  </si>
  <si>
    <t>"Облыстық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ағымдағы нысаналы трансферттер "</t>
  </si>
  <si>
    <t>План</t>
  </si>
  <si>
    <t>Факт</t>
  </si>
  <si>
    <t>АБП</t>
  </si>
  <si>
    <t>ПРН</t>
  </si>
  <si>
    <t>ППР</t>
  </si>
  <si>
    <t>БИН</t>
  </si>
  <si>
    <t xml:space="preserve">  </t>
  </si>
  <si>
    <t xml:space="preserve">Периодичность </t>
  </si>
  <si>
    <t xml:space="preserve">месячная </t>
  </si>
  <si>
    <t xml:space="preserve">Единица измерения </t>
  </si>
  <si>
    <t xml:space="preserve">тыс.тенге </t>
  </si>
  <si>
    <t xml:space="preserve">Коды бюджетной классификации </t>
  </si>
  <si>
    <t xml:space="preserve">Наименование </t>
  </si>
  <si>
    <t xml:space="preserve">Скорректированный бюджет на отчетный финансовый год1 </t>
  </si>
  <si>
    <t xml:space="preserve">Исполнение поступлениий бюджета и/или оплаченных обязательств по бюджетным программам (подпрограммам) </t>
  </si>
  <si>
    <t xml:space="preserve">Исп-е поступ-ий бюджета и/или оплач. обяз-ва по бюдж. прогр. (подпрогр.) к исполняемому бюджету, % </t>
  </si>
  <si>
    <t xml:space="preserve">1 </t>
  </si>
  <si>
    <t>255</t>
  </si>
  <si>
    <t>Создание условий для развития   производства, переработки, реализации продукции растениеводства</t>
  </si>
  <si>
    <t>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</si>
  <si>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t>106</t>
  </si>
  <si>
    <t>107</t>
  </si>
  <si>
    <t>209</t>
  </si>
  <si>
    <t>Выплата компенсаций по вкладам в жилищные строительные сбережения</t>
  </si>
  <si>
    <t>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(контейнеров)</t>
  </si>
  <si>
    <t>Выплата премий по вкладам в жилищные строительные сбережения</t>
  </si>
  <si>
    <t>086</t>
  </si>
  <si>
    <t>Реализация мероприятий в области жилищно-коммунального хозяйства в рамках Программы развития регионов до 2020 года</t>
  </si>
  <si>
    <t>114</t>
  </si>
  <si>
    <t>Субсидирование строительства, реконструкции и модернизации систем тепло-, водоснабжения и водоотведения за счет целевого трансферта из Национального фонда Республики Казахстан</t>
  </si>
  <si>
    <t>087</t>
  </si>
  <si>
    <t>Реализация мероприятий в рамках Единой программы поддержки и развития бизнеса «Дорожная карта бизнеса 2020»</t>
  </si>
  <si>
    <t>Оздоровление и усиление предпринимательского потенциала</t>
  </si>
  <si>
    <t>Повышение доступности финансирования субъектов предпринимательства моногородов, малых городов и сельских населенных пунктах</t>
  </si>
  <si>
    <t>245</t>
  </si>
  <si>
    <t>Министерство информации и коммуникаций Республики Казахстан</t>
  </si>
  <si>
    <t>002</t>
  </si>
  <si>
    <t>Развитие «электронного правительства», инфокоммуникационной инфраструктуры и информационной безопасности</t>
  </si>
  <si>
    <t>№ п/п</t>
  </si>
  <si>
    <t>план</t>
  </si>
  <si>
    <t>факт</t>
  </si>
  <si>
    <t>тыс. тенге</t>
  </si>
  <si>
    <t xml:space="preserve">Стратегическое направление 1. </t>
  </si>
  <si>
    <t xml:space="preserve">ПРИЛОЖЕНИЕ </t>
  </si>
  <si>
    <t>Наименование цели, целевых индикаторов, бюджетных программ, подпрограмм, показателей конечных и прямых результатов</t>
  </si>
  <si>
    <t>Ед. изм.</t>
  </si>
  <si>
    <t>Расходы</t>
  </si>
  <si>
    <t>Достижение прямых результатов</t>
  </si>
  <si>
    <t>Достижение конечных результатов</t>
  </si>
  <si>
    <t>%</t>
  </si>
  <si>
    <t>Цель 1.1.</t>
  </si>
  <si>
    <t>Целевой индикатор</t>
  </si>
  <si>
    <t xml:space="preserve">БП </t>
  </si>
  <si>
    <t>ПКР</t>
  </si>
  <si>
    <t xml:space="preserve">БПП </t>
  </si>
  <si>
    <t>БП</t>
  </si>
  <si>
    <t>БПП</t>
  </si>
  <si>
    <t>ед.</t>
  </si>
  <si>
    <t>…..</t>
  </si>
  <si>
    <t>………</t>
  </si>
  <si>
    <t>……</t>
  </si>
  <si>
    <t>…….</t>
  </si>
  <si>
    <t xml:space="preserve">Стратегическое направление 2. </t>
  </si>
  <si>
    <t>Бюджетные программы, направленные на обеспечение функций госоргана</t>
  </si>
  <si>
    <t>ед</t>
  </si>
  <si>
    <t xml:space="preserve"> тыс.тенге</t>
  </si>
  <si>
    <t>Итого:</t>
  </si>
  <si>
    <t>Распределяемые бюджетные программы</t>
  </si>
  <si>
    <t>105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</si>
  <si>
    <t>109 «Проведение мероприятий за счет средств резерва Правительства Республики Казахстан на неотложенные затраты»</t>
  </si>
  <si>
    <t>114 «Выполнение обязательств ЦГО по решениям судов за счет средств резерва Правительства РК»</t>
  </si>
  <si>
    <t>138 «Обеспечение повышения квалификации государственных служащих»</t>
  </si>
  <si>
    <t>159 «Обеспечение проведения исследований социально-экономического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t>
  </si>
  <si>
    <t>ИТОГО по распределяемым бюджетным програмам:</t>
  </si>
  <si>
    <t xml:space="preserve">                                                                                                                                   Бюджетные программы, не направленные на достижение целей стратегического плана</t>
  </si>
  <si>
    <t>Информация о реализации стратегических целей, достижении целевых индикаторов, о бюджетных средствах, направленных на достижение целей СП,  по бюджетным программам (подпрограммам) с указанием достигнутых/недостигнутых показателей бюджетных программ (подпрограмм) за 2019 год</t>
  </si>
  <si>
    <t>Примечание причины недостижения показателей бюджетных программ</t>
  </si>
  <si>
    <t>Атауы</t>
  </si>
  <si>
    <t>Өлшем бірлігі</t>
  </si>
  <si>
    <t>мың теңге</t>
  </si>
  <si>
    <t>Жоспар</t>
  </si>
  <si>
    <t>6-қосымша</t>
  </si>
  <si>
    <t>Бюджеттік бағдарламалар бойынша шығыстардың БАРЛЫҒЫ</t>
  </si>
  <si>
    <t>Бюджеттік кіші бағдарламалар бойынша шығыстар жиыны</t>
  </si>
  <si>
    <t>Игерілмеу</t>
  </si>
  <si>
    <t>Бюджеттік бағдарламаның түпкілікті нәтижесі</t>
  </si>
  <si>
    <t>Бюджеттік кіші бағдарламаның тікелей нәтижесі</t>
  </si>
  <si>
    <t xml:space="preserve">Ауытқуы
(4-бағ. 3-бағ.)
</t>
  </si>
  <si>
    <t>Көрсеткіштердің орындалу  пайызы (4-баған 3-баған*100)</t>
  </si>
  <si>
    <t>Үнемдеу</t>
  </si>
  <si>
    <t>Нәтижелерге қол жеткізе алмау (асыра орындау) және бюджеттiк бағдарлама (кіші бағдарлама) қаражатының игерілмеу себептері</t>
  </si>
  <si>
    <t xml:space="preserve">**жекелеген шығыстарға (бюджеттік инвестициялық жобалар, заңды тұлғалардың жарғылық капиталдарын қалыптастыру және (немесе) ұлғайту, бюджеттік субсидиялар) бағытталған </t>
  </si>
  <si>
    <t>Салынған қаражаттан алынған әсер** (экономикалық, әлеуметтік, экологиялық)</t>
  </si>
  <si>
    <t>*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даму трансферттері бойынша - БИЖ бойынша өңірлер бөлінісінде көрсетіледі</t>
  </si>
  <si>
    <t xml:space="preserve">Біліктілікті арттыру және қайта даярлаудан өткен сот сарапшылары мен орта медициналық персоналдың олардың жалпы санынан үлесі </t>
  </si>
  <si>
    <t>бірлік</t>
  </si>
  <si>
    <t>Өткізілген сот, сот-медициналық сараптамаларын зерттеулермен қоса, сот-наркологиялық,  сот- психиатриялық, психологиялық сараптамалар саны</t>
  </si>
  <si>
    <t>Сот сараптамасы іс жүргізу сапасының деңгейі</t>
  </si>
  <si>
    <t>Бюджеттiк бағдарлама әкiмшiсiнiң коды мен атауы   221 Қазақстан Республикасы Әділет министрлігі
Бюджеттiк бағдарламаның коды мен атауы  065 " Сот сараптамалары жөніндегі көрсетілетін қызметтер"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Сот-сараптама қызметін халықаралық аккредитация стандарттары деңгейіне дейін жетілдіру
Бюджеттiк бағдарламаның сипаттамасы  Шығыстар Қазақстан Республикасының қылмыстық, азаматтық, әкімшілік сот ісін жүргізу бойынша сот, сот-медициналық сараптамаларын зерттеулермен қоса, сот-наркологиялық, сот-психиатриялық сараптама қызметтерін сатып алуға бағытталған.</t>
  </si>
  <si>
    <t>Cинтетикалық есірткілерді анықтау бойынша сот сараптамасын жүргізу мерзімдерін қысқарту</t>
  </si>
  <si>
    <t>Бюджеттiк бағдарлама әкiмшiсiнiң коды мен атауы   221 Қазақстан Республикасы Әділет министрлігі
Бюджеттiк бағдарламаның коды мен атауы  060 "Сот-сараптама кадрларының біліктілігін арттыру"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 сараптамасының сапасын арттыру
Бюджеттiк бағдарламаның сипаттамасы  Шығыстар сот сарапшылары мен орта медициналық персоналдың кәсіби деңгейін көтеру, қазіргі заманғы талаптарға сәйкес олардың кәсіби білімдері мен дағдыларын тереңдету бойынша қызметтерді сатып алуға бағытталған.</t>
  </si>
  <si>
    <t>Сот сараптамалары орталығына сатып алынған  жабдықтар саны</t>
  </si>
  <si>
    <t>2024 жылғы бюджеттік бағдарламалардың (кіші бағдарламаның)*
тікелей және түпкілікті нәтижелері туралы ақпарат</t>
  </si>
  <si>
    <t>2024 жылға бюджеттік бағдарламасы бойынша 13 086,0 мың теңге бөлінген, бұл қаржы толық игерілген</t>
  </si>
  <si>
    <t>2024 жылы 1485 сот сарапшылары мен орта медициналық персоналдың ішінде 140 қызметкер (оның ішінде 26 - сот сарапшылар, 59 - сот медициналық сарапшылар, 55- орташа медициналық персонал) біліктілігін арттырудан өтті, 
 - "Сот-медициналық сараптама" мамандығы бойынша жоғары білімі бар мамандардың біліктілігін арттырудан 59 сарапшылар өтті.
- "Зертханалық диагностика" және "Мейірбике ісі" мамандықтары бойынша орта медициналық білімі бар мамандардың біліктілігін арттырудан 55 сарапшылар өтті.
- "Сот-сараптамалық трасологиялық зерттеу" мамандығы бойынша біліктілігін арттырудан 11 сарапшылар өтті.
- "Құжаттарды сот-техникалық зерттеу" мамандығы бойынша біліктілігін арттырудан 10 сарапшылар өтті.
- "Сот-сараптамалық психологиялық-филологиялық зерттеу" мамандығы бойынша біліктілігін арттырудан 5 сарапшылар өтті.
Барлық жоспарланған оқыту аяқталды. Бұл көрсеткіш - 9,4% құрады.
2023 жыл нәтижесінде бұл көрсеткіш 5,5% құрады. Сондай ақ, жиынтық көрсеткіш 14,9 пайыз құрайды.</t>
  </si>
</sst>
</file>

<file path=xl/styles.xml><?xml version="1.0" encoding="utf-8"?>
<styleSheet xmlns="http://schemas.openxmlformats.org/spreadsheetml/2006/main">
  <numFmts count="3">
    <numFmt numFmtId="164" formatCode="#\ ###\ ###\ ###\ ##0.0;\-#\ ###\ ###\ ###\ ##0.0;0.0"/>
    <numFmt numFmtId="165" formatCode="#,##0.0"/>
    <numFmt numFmtId="166" formatCode="0.0"/>
  </numFmts>
  <fonts count="41">
    <font>
      <sz val="10"/>
      <name val="Arial"/>
    </font>
    <font>
      <sz val="11"/>
      <color indexed="8"/>
      <name val="Calibri"/>
      <family val="2"/>
      <charset val="204"/>
    </font>
    <font>
      <sz val="11"/>
      <color indexed="8"/>
      <name val="Calibri"/>
      <family val="2"/>
      <charset val="204"/>
    </font>
    <font>
      <sz val="9"/>
      <color indexed="63"/>
      <name val="Arial"/>
      <family val="2"/>
      <charset val="204"/>
    </font>
    <font>
      <b/>
      <sz val="10"/>
      <color indexed="63"/>
      <name val="Times New Roman"/>
      <family val="1"/>
      <charset val="204"/>
    </font>
    <font>
      <sz val="8"/>
      <color indexed="63"/>
      <name val="Times New Roman"/>
      <family val="1"/>
      <charset val="204"/>
    </font>
    <font>
      <sz val="7"/>
      <color indexed="8"/>
      <name val="Times New Roman"/>
      <family val="1"/>
      <charset val="204"/>
    </font>
    <font>
      <sz val="7"/>
      <color indexed="9"/>
      <name val="Times New Roman"/>
      <family val="1"/>
      <charset val="204"/>
    </font>
    <font>
      <b/>
      <sz val="8"/>
      <color indexed="8"/>
      <name val="Times New Roman"/>
      <family val="1"/>
      <charset val="204"/>
    </font>
    <font>
      <sz val="8"/>
      <color indexed="8"/>
      <name val="Times New Roman"/>
      <family val="1"/>
      <charset val="204"/>
    </font>
    <font>
      <sz val="7"/>
      <color indexed="10"/>
      <name val="Times New Roman"/>
      <family val="1"/>
      <charset val="204"/>
    </font>
    <font>
      <sz val="8"/>
      <color indexed="10"/>
      <name val="Times New Roman"/>
      <family val="1"/>
      <charset val="204"/>
    </font>
    <font>
      <sz val="10"/>
      <name val="Arial Cyr"/>
      <charset val="204"/>
    </font>
    <font>
      <sz val="12"/>
      <name val="Times New Roman"/>
      <family val="1"/>
      <charset val="204"/>
    </font>
    <font>
      <sz val="10"/>
      <name val="Times New Roman"/>
      <family val="1"/>
      <charset val="204"/>
    </font>
    <font>
      <sz val="8"/>
      <name val="Times New Roman"/>
      <family val="1"/>
      <charset val="204"/>
    </font>
    <font>
      <b/>
      <sz val="12"/>
      <name val="Times New Roman"/>
      <family val="1"/>
      <charset val="204"/>
    </font>
    <font>
      <i/>
      <sz val="8"/>
      <name val="Times New Roman"/>
      <family val="1"/>
      <charset val="204"/>
    </font>
    <font>
      <b/>
      <sz val="10"/>
      <name val="Times New Roman"/>
      <family val="1"/>
      <charset val="204"/>
    </font>
    <font>
      <b/>
      <u/>
      <sz val="8"/>
      <name val="Times New Roman"/>
      <family val="1"/>
      <charset val="204"/>
    </font>
    <font>
      <sz val="7"/>
      <name val="Times New Roman"/>
      <family val="1"/>
      <charset val="204"/>
    </font>
    <font>
      <b/>
      <sz val="9"/>
      <name val="Times New Roman"/>
      <family val="1"/>
      <charset val="204"/>
    </font>
    <font>
      <b/>
      <sz val="8"/>
      <name val="Times New Roman"/>
      <family val="1"/>
      <charset val="204"/>
    </font>
    <font>
      <b/>
      <sz val="14"/>
      <name val="Times New Roman"/>
      <family val="1"/>
      <charset val="204"/>
    </font>
    <font>
      <sz val="10"/>
      <name val="Arial"/>
      <family val="2"/>
      <charset val="204"/>
    </font>
    <font>
      <sz val="14"/>
      <name val="Times New Roman"/>
      <family val="1"/>
      <charset val="204"/>
    </font>
    <font>
      <b/>
      <sz val="12"/>
      <name val="Arial"/>
      <family val="2"/>
      <charset val="204"/>
    </font>
    <font>
      <sz val="12"/>
      <name val="Arial"/>
      <family val="2"/>
      <charset val="204"/>
    </font>
    <font>
      <b/>
      <sz val="13"/>
      <name val="Arial"/>
      <family val="2"/>
      <charset val="204"/>
    </font>
    <font>
      <b/>
      <sz val="13"/>
      <name val="Times New Roman"/>
      <family val="1"/>
      <charset val="204"/>
    </font>
    <font>
      <b/>
      <sz val="14"/>
      <name val="Arial"/>
      <family val="2"/>
      <charset val="204"/>
    </font>
    <font>
      <i/>
      <sz val="12"/>
      <name val="Times New Roman"/>
      <family val="1"/>
      <charset val="204"/>
    </font>
    <font>
      <b/>
      <i/>
      <sz val="14"/>
      <name val="Times New Roman"/>
      <family val="1"/>
      <charset val="204"/>
    </font>
    <font>
      <sz val="12"/>
      <color indexed="10"/>
      <name val="Arial"/>
      <family val="2"/>
      <charset val="204"/>
    </font>
    <font>
      <i/>
      <sz val="10"/>
      <name val="Times New Roman"/>
      <family val="1"/>
      <charset val="204"/>
    </font>
    <font>
      <sz val="11"/>
      <color indexed="8"/>
      <name val="Calibri"/>
      <family val="2"/>
      <charset val="204"/>
    </font>
    <font>
      <sz val="8"/>
      <name val="Arial"/>
    </font>
    <font>
      <sz val="11"/>
      <color indexed="63"/>
      <name val="Inherit"/>
    </font>
    <font>
      <sz val="11"/>
      <color theme="1"/>
      <name val="Calibri"/>
      <family val="2"/>
      <charset val="204"/>
      <scheme val="minor"/>
    </font>
    <font>
      <sz val="11"/>
      <color theme="1"/>
      <name val="Calibri"/>
      <family val="2"/>
      <scheme val="minor"/>
    </font>
    <font>
      <sz val="10"/>
      <color rgb="FF000000"/>
      <name val="Arial"/>
      <family val="2"/>
      <charset val="204"/>
    </font>
  </fonts>
  <fills count="8">
    <fill>
      <patternFill patternType="none"/>
    </fill>
    <fill>
      <patternFill patternType="gray125"/>
    </fill>
    <fill>
      <patternFill patternType="solid">
        <fgColor indexed="9"/>
        <bgColor indexed="9"/>
      </patternFill>
    </fill>
    <fill>
      <patternFill patternType="solid">
        <fgColor indexed="13"/>
        <bgColor indexed="9"/>
      </patternFill>
    </fill>
    <fill>
      <patternFill patternType="solid">
        <fgColor indexed="22"/>
        <bgColor indexed="64"/>
      </patternFill>
    </fill>
    <fill>
      <patternFill patternType="solid">
        <fgColor indexed="27"/>
        <bgColor indexed="64"/>
      </patternFill>
    </fill>
    <fill>
      <patternFill patternType="solid">
        <fgColor indexed="44"/>
        <bgColor indexed="64"/>
      </patternFill>
    </fill>
    <fill>
      <patternFill patternType="solid">
        <fgColor indexed="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thin">
        <color indexed="32"/>
      </bottom>
      <diagonal/>
    </border>
    <border>
      <left style="thin">
        <color indexed="32"/>
      </left>
      <right style="thin">
        <color indexed="32"/>
      </right>
      <top/>
      <bottom style="thin">
        <color indexed="32"/>
      </bottom>
      <diagonal/>
    </border>
    <border>
      <left style="thin">
        <color indexed="32"/>
      </left>
      <right style="thin">
        <color indexed="32"/>
      </right>
      <top/>
      <bottom/>
      <diagonal/>
    </border>
    <border>
      <left style="thin">
        <color indexed="32"/>
      </left>
      <right style="thin">
        <color indexed="32"/>
      </right>
      <top style="thin">
        <color indexed="3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21">
    <xf numFmtId="0" fontId="0" fillId="0" borderId="0"/>
    <xf numFmtId="0" fontId="38" fillId="0" borderId="0"/>
    <xf numFmtId="0" fontId="12" fillId="0" borderId="0"/>
    <xf numFmtId="0" fontId="39" fillId="0" borderId="0"/>
    <xf numFmtId="0" fontId="24" fillId="0" borderId="0"/>
    <xf numFmtId="0" fontId="38" fillId="0" borderId="0"/>
    <xf numFmtId="0" fontId="38" fillId="0" borderId="0"/>
    <xf numFmtId="0" fontId="38" fillId="0" borderId="0"/>
    <xf numFmtId="0" fontId="2" fillId="0" borderId="0"/>
    <xf numFmtId="0" fontId="1" fillId="0" borderId="0"/>
    <xf numFmtId="0" fontId="38" fillId="0" borderId="0"/>
    <xf numFmtId="0" fontId="38" fillId="0" borderId="0"/>
    <xf numFmtId="0" fontId="2" fillId="0" borderId="0"/>
    <xf numFmtId="0" fontId="38" fillId="0" borderId="0"/>
    <xf numFmtId="0" fontId="35" fillId="0" borderId="0"/>
    <xf numFmtId="0" fontId="2" fillId="0" borderId="0"/>
    <xf numFmtId="0" fontId="40" fillId="0" borderId="0"/>
    <xf numFmtId="0" fontId="38" fillId="0" borderId="0"/>
    <xf numFmtId="0" fontId="38" fillId="0" borderId="0"/>
    <xf numFmtId="0" fontId="38" fillId="0" borderId="0"/>
    <xf numFmtId="0" fontId="2" fillId="0" borderId="0"/>
  </cellStyleXfs>
  <cellXfs count="272">
    <xf numFmtId="0" fontId="0" fillId="0" borderId="0" xfId="0"/>
    <xf numFmtId="0" fontId="3" fillId="2" borderId="0" xfId="0" applyFont="1" applyFill="1" applyAlignment="1">
      <alignment horizontal="left"/>
    </xf>
    <xf numFmtId="49" fontId="6"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8" fillId="2" borderId="3" xfId="0" applyNumberFormat="1" applyFont="1" applyFill="1" applyBorder="1" applyAlignment="1">
      <alignment horizontal="left" vertical="center" wrapText="1"/>
    </xf>
    <xf numFmtId="164" fontId="8" fillId="2" borderId="3" xfId="0" applyNumberFormat="1" applyFont="1" applyFill="1" applyBorder="1" applyAlignment="1">
      <alignment horizontal="right" vertical="center"/>
    </xf>
    <xf numFmtId="49" fontId="8" fillId="2"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49" fontId="9" fillId="2" borderId="3" xfId="0" applyNumberFormat="1" applyFont="1" applyFill="1" applyBorder="1" applyAlignment="1">
      <alignment horizontal="center" vertical="center"/>
    </xf>
    <xf numFmtId="164" fontId="9" fillId="2" borderId="3" xfId="0" applyNumberFormat="1" applyFont="1" applyFill="1" applyBorder="1" applyAlignment="1">
      <alignment horizontal="right" vertical="center"/>
    </xf>
    <xf numFmtId="49" fontId="9" fillId="2" borderId="4" xfId="0" applyNumberFormat="1" applyFont="1" applyFill="1" applyBorder="1" applyAlignment="1">
      <alignment horizontal="left" vertical="center" wrapText="1"/>
    </xf>
    <xf numFmtId="49" fontId="10" fillId="2" borderId="5"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1" fillId="2" borderId="5" xfId="0" applyNumberFormat="1" applyFont="1" applyFill="1" applyBorder="1" applyAlignment="1">
      <alignment horizontal="left" vertical="center" wrapText="1"/>
    </xf>
    <xf numFmtId="49" fontId="11" fillId="2" borderId="5" xfId="0" applyNumberFormat="1" applyFont="1" applyFill="1" applyBorder="1" applyAlignment="1">
      <alignment horizontal="right" vertical="center"/>
    </xf>
    <xf numFmtId="0" fontId="6"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xf>
    <xf numFmtId="49" fontId="8" fillId="2" borderId="6" xfId="0" applyNumberFormat="1" applyFont="1" applyFill="1" applyBorder="1" applyAlignment="1">
      <alignment horizontal="left" vertical="center" wrapText="1"/>
    </xf>
    <xf numFmtId="164" fontId="8" fillId="2" borderId="6" xfId="0" applyNumberFormat="1" applyFont="1" applyFill="1" applyBorder="1" applyAlignment="1">
      <alignment horizontal="right" vertical="center"/>
    </xf>
    <xf numFmtId="0" fontId="6" fillId="2" borderId="3" xfId="0" applyFont="1" applyFill="1" applyBorder="1" applyAlignment="1">
      <alignment horizontal="center" vertical="center"/>
    </xf>
    <xf numFmtId="0" fontId="8" fillId="2" borderId="6" xfId="0" applyFont="1" applyFill="1" applyBorder="1" applyAlignment="1">
      <alignment horizontal="left" vertical="center" wrapText="1"/>
    </xf>
    <xf numFmtId="0" fontId="6" fillId="3" borderId="6" xfId="0" applyFont="1" applyFill="1" applyBorder="1" applyAlignment="1">
      <alignment horizontal="center" vertical="center" wrapText="1"/>
    </xf>
    <xf numFmtId="49" fontId="8" fillId="3" borderId="6" xfId="0" applyNumberFormat="1" applyFont="1" applyFill="1" applyBorder="1" applyAlignment="1">
      <alignment horizontal="center" vertical="center"/>
    </xf>
    <xf numFmtId="0" fontId="8" fillId="3" borderId="6" xfId="0" applyFont="1" applyFill="1" applyBorder="1" applyAlignment="1">
      <alignment horizontal="left" vertical="center" wrapText="1"/>
    </xf>
    <xf numFmtId="164" fontId="8" fillId="3" borderId="6" xfId="0" applyNumberFormat="1" applyFont="1" applyFill="1" applyBorder="1" applyAlignment="1">
      <alignment horizontal="right" vertical="center"/>
    </xf>
    <xf numFmtId="164" fontId="8" fillId="3" borderId="3" xfId="0" applyNumberFormat="1" applyFont="1" applyFill="1" applyBorder="1" applyAlignment="1">
      <alignment horizontal="right" vertical="center"/>
    </xf>
    <xf numFmtId="0" fontId="3" fillId="3" borderId="0" xfId="0" applyFont="1" applyFill="1" applyAlignment="1">
      <alignment horizontal="left"/>
    </xf>
    <xf numFmtId="0" fontId="6" fillId="3" borderId="3" xfId="0" applyFont="1" applyFill="1" applyBorder="1" applyAlignment="1">
      <alignment horizontal="center" vertical="center" wrapText="1"/>
    </xf>
    <xf numFmtId="49" fontId="9" fillId="3"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49" fontId="9" fillId="3" borderId="4" xfId="0" applyNumberFormat="1" applyFont="1" applyFill="1" applyBorder="1" applyAlignment="1">
      <alignment horizontal="left" vertical="center" wrapText="1"/>
    </xf>
    <xf numFmtId="164" fontId="9" fillId="3" borderId="3" xfId="0" applyNumberFormat="1" applyFont="1" applyFill="1" applyBorder="1" applyAlignment="1">
      <alignment horizontal="right" vertical="center"/>
    </xf>
    <xf numFmtId="49" fontId="8" fillId="3" borderId="6" xfId="0" applyNumberFormat="1" applyFont="1" applyFill="1" applyBorder="1" applyAlignment="1">
      <alignment horizontal="left" vertical="center" wrapText="1"/>
    </xf>
    <xf numFmtId="49" fontId="8" fillId="3" borderId="3" xfId="0" applyNumberFormat="1" applyFont="1" applyFill="1" applyBorder="1" applyAlignment="1">
      <alignment horizontal="center" vertical="center"/>
    </xf>
    <xf numFmtId="49" fontId="8" fillId="3" borderId="3"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164" fontId="8" fillId="0" borderId="6" xfId="0" applyNumberFormat="1" applyFont="1" applyFill="1" applyBorder="1" applyAlignment="1">
      <alignment horizontal="right" vertical="center"/>
    </xf>
    <xf numFmtId="0" fontId="3" fillId="0" borderId="0" xfId="0" applyFont="1" applyFill="1" applyAlignment="1">
      <alignment horizontal="left"/>
    </xf>
    <xf numFmtId="0" fontId="6"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49" fontId="9" fillId="0" borderId="4" xfId="0" applyNumberFormat="1" applyFont="1" applyFill="1" applyBorder="1" applyAlignment="1">
      <alignment horizontal="left" vertical="center" wrapText="1"/>
    </xf>
    <xf numFmtId="164" fontId="9" fillId="0" borderId="3" xfId="0" applyNumberFormat="1" applyFont="1" applyFill="1" applyBorder="1" applyAlignment="1">
      <alignment horizontal="right" vertical="center"/>
    </xf>
    <xf numFmtId="49" fontId="8" fillId="0" borderId="6" xfId="0" applyNumberFormat="1" applyFont="1" applyFill="1" applyBorder="1" applyAlignment="1">
      <alignment horizontal="left" vertical="center" wrapText="1"/>
    </xf>
    <xf numFmtId="49" fontId="13" fillId="0" borderId="0" xfId="2" applyNumberFormat="1" applyFont="1" applyAlignment="1">
      <alignment horizontal="centerContinuous" wrapText="1"/>
    </xf>
    <xf numFmtId="49" fontId="14" fillId="0" borderId="0" xfId="2" applyNumberFormat="1" applyFont="1" applyAlignment="1">
      <alignment horizontal="centerContinuous" wrapText="1"/>
    </xf>
    <xf numFmtId="0" fontId="15" fillId="0" borderId="0" xfId="2" applyFont="1" applyAlignment="1">
      <alignment vertical="center"/>
    </xf>
    <xf numFmtId="0" fontId="14" fillId="0" borderId="0" xfId="2" applyFont="1"/>
    <xf numFmtId="0" fontId="16" fillId="0" borderId="0" xfId="2" applyFont="1" applyAlignment="1">
      <alignment horizontal="center"/>
    </xf>
    <xf numFmtId="0" fontId="14" fillId="0" borderId="0" xfId="2" applyFont="1" applyAlignment="1">
      <alignment horizontal="centerContinuous" wrapText="1"/>
    </xf>
    <xf numFmtId="0" fontId="13" fillId="0" borderId="0" xfId="2" applyFont="1" applyAlignment="1">
      <alignment horizontal="center"/>
    </xf>
    <xf numFmtId="49" fontId="17" fillId="0" borderId="0" xfId="2" applyNumberFormat="1" applyFont="1" applyAlignment="1"/>
    <xf numFmtId="0" fontId="14" fillId="0" borderId="0" xfId="2" applyFont="1" applyAlignment="1">
      <alignment horizontal="center" wrapText="1"/>
    </xf>
    <xf numFmtId="0" fontId="13" fillId="0" borderId="0" xfId="2" applyFont="1" applyAlignment="1"/>
    <xf numFmtId="49" fontId="16" fillId="0" borderId="0" xfId="2" applyNumberFormat="1" applyFont="1" applyAlignment="1">
      <alignment horizontal="centerContinuous" wrapText="1"/>
    </xf>
    <xf numFmtId="49" fontId="18" fillId="0" borderId="0" xfId="2" applyNumberFormat="1" applyFont="1" applyAlignment="1">
      <alignment horizontal="centerContinuous" wrapText="1"/>
    </xf>
    <xf numFmtId="0" fontId="18" fillId="0" borderId="0" xfId="2" applyFont="1" applyAlignment="1">
      <alignment horizontal="centerContinuous" wrapText="1"/>
    </xf>
    <xf numFmtId="0" fontId="16" fillId="0" borderId="0" xfId="2" applyFont="1" applyAlignment="1">
      <alignment horizontal="centerContinuous" wrapText="1"/>
    </xf>
    <xf numFmtId="49" fontId="15" fillId="0" borderId="0" xfId="2" applyNumberFormat="1" applyFont="1"/>
    <xf numFmtId="0" fontId="19" fillId="0" borderId="0" xfId="2" applyFont="1"/>
    <xf numFmtId="0" fontId="15" fillId="0" borderId="0" xfId="2" applyFont="1"/>
    <xf numFmtId="0" fontId="15" fillId="0" borderId="0" xfId="2" applyFont="1" applyAlignment="1">
      <alignment horizontal="center"/>
    </xf>
    <xf numFmtId="0" fontId="14" fillId="0" borderId="0" xfId="2" applyFont="1" applyAlignment="1">
      <alignment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49" fontId="21" fillId="0" borderId="0" xfId="2" applyNumberFormat="1" applyFont="1" applyAlignment="1">
      <alignment vertical="center"/>
    </xf>
    <xf numFmtId="0" fontId="21" fillId="0" borderId="0" xfId="2" applyFont="1" applyAlignment="1">
      <alignment vertical="center" wrapText="1"/>
    </xf>
    <xf numFmtId="165" fontId="21" fillId="0" borderId="0" xfId="2" applyNumberFormat="1" applyFont="1" applyAlignment="1">
      <alignment vertical="center"/>
    </xf>
    <xf numFmtId="49" fontId="22" fillId="0" borderId="0" xfId="2" applyNumberFormat="1" applyFont="1" applyAlignment="1">
      <alignment vertical="center"/>
    </xf>
    <xf numFmtId="0" fontId="22" fillId="0" borderId="0" xfId="2" applyFont="1" applyAlignment="1">
      <alignment vertical="center" wrapText="1"/>
    </xf>
    <xf numFmtId="165" fontId="22" fillId="0" borderId="0" xfId="2" applyNumberFormat="1" applyFont="1" applyAlignment="1">
      <alignment vertical="center"/>
    </xf>
    <xf numFmtId="49" fontId="17" fillId="0" borderId="0" xfId="2" applyNumberFormat="1" applyFont="1" applyAlignment="1">
      <alignment vertical="center"/>
    </xf>
    <xf numFmtId="0" fontId="17" fillId="0" borderId="0" xfId="2" applyFont="1" applyAlignment="1">
      <alignment vertical="center" wrapText="1"/>
    </xf>
    <xf numFmtId="165" fontId="17" fillId="0" borderId="0" xfId="2" applyNumberFormat="1" applyFont="1" applyAlignment="1">
      <alignment vertical="center"/>
    </xf>
    <xf numFmtId="49" fontId="21" fillId="0" borderId="0" xfId="2" applyNumberFormat="1" applyFont="1" applyAlignment="1">
      <alignment horizontal="centerContinuous" vertical="center" wrapText="1"/>
    </xf>
    <xf numFmtId="49" fontId="14" fillId="0" borderId="0" xfId="2" applyNumberFormat="1" applyFont="1" applyAlignment="1">
      <alignment horizontal="centerContinuous" vertical="center"/>
    </xf>
    <xf numFmtId="0" fontId="14" fillId="0" borderId="0" xfId="2" applyFont="1" applyAlignment="1">
      <alignment horizontal="centerContinuous" vertical="center"/>
    </xf>
    <xf numFmtId="49" fontId="14" fillId="0" borderId="0" xfId="2" applyNumberFormat="1" applyFont="1" applyAlignment="1">
      <alignment vertical="center"/>
    </xf>
    <xf numFmtId="0" fontId="14" fillId="0" borderId="0" xfId="13" applyFont="1"/>
    <xf numFmtId="0" fontId="26" fillId="0" borderId="0" xfId="13" applyFont="1"/>
    <xf numFmtId="0" fontId="27" fillId="0" borderId="0" xfId="13" applyFont="1" applyAlignment="1">
      <alignment horizontal="center"/>
    </xf>
    <xf numFmtId="0" fontId="27" fillId="0" borderId="0" xfId="13" applyFont="1"/>
    <xf numFmtId="0" fontId="27" fillId="0" borderId="0" xfId="13" applyFont="1" applyAlignment="1">
      <alignment horizontal="right"/>
    </xf>
    <xf numFmtId="0" fontId="26" fillId="0" borderId="0" xfId="13" applyFont="1" applyAlignment="1">
      <alignment horizontal="justify" vertical="center"/>
    </xf>
    <xf numFmtId="0" fontId="26" fillId="0" borderId="0" xfId="13" applyFont="1" applyAlignment="1">
      <alignment horizontal="center" vertical="center"/>
    </xf>
    <xf numFmtId="0" fontId="28" fillId="0" borderId="0" xfId="13" applyFont="1"/>
    <xf numFmtId="0" fontId="29" fillId="0" borderId="8" xfId="13" applyFont="1" applyBorder="1" applyAlignment="1">
      <alignment horizontal="center" vertical="center" wrapText="1"/>
    </xf>
    <xf numFmtId="0" fontId="14" fillId="0" borderId="8" xfId="13" applyFont="1" applyBorder="1" applyAlignment="1">
      <alignment horizontal="center" vertical="center" wrapText="1"/>
    </xf>
    <xf numFmtId="0" fontId="30" fillId="4" borderId="8" xfId="13" applyFont="1" applyFill="1" applyBorder="1" applyAlignment="1">
      <alignment horizontal="center" vertical="center" wrapText="1"/>
    </xf>
    <xf numFmtId="165" fontId="30" fillId="4" borderId="8" xfId="13" applyNumberFormat="1" applyFont="1" applyFill="1" applyBorder="1" applyAlignment="1">
      <alignment horizontal="center" vertical="center" wrapText="1"/>
    </xf>
    <xf numFmtId="4" fontId="30" fillId="4" borderId="8" xfId="13" applyNumberFormat="1" applyFont="1" applyFill="1" applyBorder="1" applyAlignment="1">
      <alignment horizontal="center" vertical="center" wrapText="1"/>
    </xf>
    <xf numFmtId="166" fontId="30" fillId="4" borderId="8" xfId="13" applyNumberFormat="1" applyFont="1" applyFill="1" applyBorder="1" applyAlignment="1">
      <alignment horizontal="center" vertical="center" wrapText="1"/>
    </xf>
    <xf numFmtId="0" fontId="27" fillId="4" borderId="0" xfId="13" applyFont="1" applyFill="1"/>
    <xf numFmtId="0" fontId="27" fillId="5" borderId="9" xfId="13" applyFont="1" applyFill="1" applyBorder="1" applyAlignment="1">
      <alignment horizontal="center" vertical="center" wrapText="1"/>
    </xf>
    <xf numFmtId="0" fontId="27" fillId="5" borderId="8" xfId="13" applyFont="1" applyFill="1" applyBorder="1" applyAlignment="1">
      <alignment horizontal="center" vertical="center" wrapText="1"/>
    </xf>
    <xf numFmtId="0" fontId="27" fillId="5" borderId="8" xfId="13" applyFont="1" applyFill="1" applyBorder="1" applyAlignment="1">
      <alignment horizontal="left" vertical="center" wrapText="1"/>
    </xf>
    <xf numFmtId="0" fontId="26" fillId="5" borderId="8" xfId="13" applyFont="1" applyFill="1" applyBorder="1" applyAlignment="1">
      <alignment horizontal="center" vertical="center" wrapText="1"/>
    </xf>
    <xf numFmtId="165" fontId="27" fillId="5" borderId="8" xfId="13" applyNumberFormat="1" applyFont="1" applyFill="1" applyBorder="1" applyAlignment="1">
      <alignment horizontal="center" vertical="center" wrapText="1"/>
    </xf>
    <xf numFmtId="165" fontId="26" fillId="5" borderId="8" xfId="13" applyNumberFormat="1" applyFont="1" applyFill="1" applyBorder="1" applyAlignment="1">
      <alignment horizontal="center" vertical="center" wrapText="1"/>
    </xf>
    <xf numFmtId="0" fontId="16" fillId="0" borderId="8" xfId="13" applyFont="1" applyBorder="1" applyAlignment="1">
      <alignment horizontal="center" vertical="center" wrapText="1"/>
    </xf>
    <xf numFmtId="0" fontId="26" fillId="0" borderId="8" xfId="13" applyFont="1" applyBorder="1" applyAlignment="1">
      <alignment horizontal="left" vertical="center" wrapText="1"/>
    </xf>
    <xf numFmtId="0" fontId="13" fillId="0" borderId="8" xfId="13" applyFont="1" applyBorder="1" applyAlignment="1">
      <alignment horizontal="center" vertical="center" wrapText="1"/>
    </xf>
    <xf numFmtId="165" fontId="13" fillId="0" borderId="8" xfId="13" applyNumberFormat="1" applyFont="1" applyBorder="1" applyAlignment="1">
      <alignment horizontal="center" vertical="center" wrapText="1"/>
    </xf>
    <xf numFmtId="0" fontId="27" fillId="0" borderId="8" xfId="13" applyFont="1" applyBorder="1" applyAlignment="1">
      <alignment horizontal="center" vertical="center" wrapText="1"/>
    </xf>
    <xf numFmtId="0" fontId="16" fillId="0" borderId="9" xfId="13" applyFont="1" applyBorder="1" applyAlignment="1">
      <alignment horizontal="center" vertical="center" wrapText="1"/>
    </xf>
    <xf numFmtId="0" fontId="13" fillId="0" borderId="8" xfId="13" applyFont="1" applyBorder="1" applyAlignment="1">
      <alignment horizontal="center" vertical="center"/>
    </xf>
    <xf numFmtId="0" fontId="13" fillId="0" borderId="8" xfId="13" applyFont="1" applyBorder="1" applyAlignment="1">
      <alignment horizontal="left" vertical="center" wrapText="1"/>
    </xf>
    <xf numFmtId="0" fontId="13" fillId="0" borderId="9" xfId="13" applyFont="1" applyBorder="1" applyAlignment="1">
      <alignment horizontal="center" vertical="center" wrapText="1"/>
    </xf>
    <xf numFmtId="3" fontId="13" fillId="0" borderId="8" xfId="13" applyNumberFormat="1" applyFont="1" applyBorder="1" applyAlignment="1">
      <alignment horizontal="center" vertical="center" wrapText="1"/>
    </xf>
    <xf numFmtId="0" fontId="31" fillId="0" borderId="8" xfId="13" applyFont="1" applyBorder="1" applyAlignment="1">
      <alignment horizontal="center" vertical="center" wrapText="1"/>
    </xf>
    <xf numFmtId="165" fontId="31" fillId="0" borderId="8" xfId="13" applyNumberFormat="1" applyFont="1" applyBorder="1" applyAlignment="1">
      <alignment horizontal="center" vertical="center" wrapText="1"/>
    </xf>
    <xf numFmtId="0" fontId="13" fillId="0" borderId="10" xfId="13" applyFont="1" applyBorder="1" applyAlignment="1">
      <alignment horizontal="center" vertical="center" wrapText="1"/>
    </xf>
    <xf numFmtId="0" fontId="13" fillId="0" borderId="8" xfId="13" applyFont="1" applyBorder="1" applyAlignment="1">
      <alignment vertical="center" wrapText="1"/>
    </xf>
    <xf numFmtId="0" fontId="13" fillId="0" borderId="7" xfId="13" applyFont="1" applyBorder="1" applyAlignment="1">
      <alignment horizontal="center" vertical="center" wrapText="1"/>
    </xf>
    <xf numFmtId="166" fontId="13" fillId="0" borderId="8" xfId="13" applyNumberFormat="1" applyFont="1" applyBorder="1" applyAlignment="1">
      <alignment horizontal="center" vertical="center" wrapText="1"/>
    </xf>
    <xf numFmtId="0" fontId="13" fillId="0" borderId="8" xfId="13" applyFont="1" applyBorder="1" applyAlignment="1">
      <alignment horizontal="left" vertical="top" wrapText="1"/>
    </xf>
    <xf numFmtId="0" fontId="13" fillId="5" borderId="9" xfId="13" applyFont="1" applyFill="1" applyBorder="1" applyAlignment="1">
      <alignment horizontal="center" vertical="center" wrapText="1"/>
    </xf>
    <xf numFmtId="0" fontId="13" fillId="5" borderId="8" xfId="13" applyFont="1" applyFill="1" applyBorder="1" applyAlignment="1">
      <alignment horizontal="center" vertical="center" wrapText="1"/>
    </xf>
    <xf numFmtId="0" fontId="13" fillId="5" borderId="8" xfId="13" applyFont="1" applyFill="1" applyBorder="1" applyAlignment="1">
      <alignment horizontal="left" vertical="center" wrapText="1"/>
    </xf>
    <xf numFmtId="166" fontId="13" fillId="5" borderId="8" xfId="13" applyNumberFormat="1" applyFont="1" applyFill="1" applyBorder="1" applyAlignment="1">
      <alignment horizontal="center" vertical="center" wrapText="1"/>
    </xf>
    <xf numFmtId="165" fontId="13" fillId="5" borderId="8" xfId="13" applyNumberFormat="1" applyFont="1" applyFill="1" applyBorder="1" applyAlignment="1">
      <alignment horizontal="center" vertical="center" wrapText="1"/>
    </xf>
    <xf numFmtId="0" fontId="16" fillId="0" borderId="8" xfId="13" applyFont="1" applyBorder="1" applyAlignment="1">
      <alignment horizontal="center" vertical="center"/>
    </xf>
    <xf numFmtId="0" fontId="16" fillId="0" borderId="8" xfId="13" applyFont="1" applyBorder="1" applyAlignment="1">
      <alignment horizontal="left" vertical="center" wrapText="1"/>
    </xf>
    <xf numFmtId="165" fontId="16" fillId="0" borderId="8" xfId="13" applyNumberFormat="1" applyFont="1" applyBorder="1" applyAlignment="1">
      <alignment horizontal="center" vertical="center" wrapText="1"/>
    </xf>
    <xf numFmtId="0" fontId="13" fillId="0" borderId="9" xfId="13" applyFont="1" applyBorder="1" applyAlignment="1">
      <alignment horizontal="left" vertical="center" wrapText="1"/>
    </xf>
    <xf numFmtId="0" fontId="13" fillId="6" borderId="8" xfId="13" applyFont="1" applyFill="1" applyBorder="1" applyAlignment="1">
      <alignment horizontal="center" vertical="center" wrapText="1"/>
    </xf>
    <xf numFmtId="0" fontId="13" fillId="6" borderId="8" xfId="13" applyFont="1" applyFill="1" applyBorder="1" applyAlignment="1">
      <alignment horizontal="left" vertical="center" wrapText="1"/>
    </xf>
    <xf numFmtId="166" fontId="13" fillId="6" borderId="8" xfId="13" applyNumberFormat="1" applyFont="1" applyFill="1" applyBorder="1" applyAlignment="1">
      <alignment horizontal="center" vertical="center" wrapText="1"/>
    </xf>
    <xf numFmtId="165" fontId="13" fillId="6" borderId="8" xfId="13" applyNumberFormat="1" applyFont="1" applyFill="1" applyBorder="1" applyAlignment="1">
      <alignment horizontal="center" vertical="center" wrapText="1"/>
    </xf>
    <xf numFmtId="0" fontId="13" fillId="6" borderId="8" xfId="13" applyFont="1" applyFill="1" applyBorder="1" applyAlignment="1">
      <alignment horizontal="left" vertical="top" wrapText="1"/>
    </xf>
    <xf numFmtId="0" fontId="16" fillId="0" borderId="8" xfId="13" applyFont="1" applyBorder="1" applyAlignment="1">
      <alignment horizontal="center" vertical="top"/>
    </xf>
    <xf numFmtId="0" fontId="13" fillId="0" borderId="8" xfId="13" applyFont="1" applyBorder="1" applyAlignment="1">
      <alignment horizontal="justify" vertical="center" wrapText="1"/>
    </xf>
    <xf numFmtId="1" fontId="13" fillId="0" borderId="8" xfId="13" applyNumberFormat="1" applyFont="1" applyBorder="1" applyAlignment="1">
      <alignment horizontal="center" vertical="center" wrapText="1"/>
    </xf>
    <xf numFmtId="166" fontId="16" fillId="0" borderId="8" xfId="13" applyNumberFormat="1" applyFont="1" applyBorder="1" applyAlignment="1">
      <alignment horizontal="center" vertical="center" wrapText="1"/>
    </xf>
    <xf numFmtId="0" fontId="26" fillId="0" borderId="8" xfId="13" applyFont="1" applyBorder="1"/>
    <xf numFmtId="0" fontId="13" fillId="0" borderId="8" xfId="13" applyFont="1" applyBorder="1"/>
    <xf numFmtId="166" fontId="31" fillId="0" borderId="8" xfId="13" applyNumberFormat="1" applyFont="1" applyBorder="1" applyAlignment="1">
      <alignment horizontal="center" vertical="center" wrapText="1"/>
    </xf>
    <xf numFmtId="0" fontId="25" fillId="0" borderId="11" xfId="13" applyFont="1" applyBorder="1" applyAlignment="1">
      <alignment horizontal="center"/>
    </xf>
    <xf numFmtId="0" fontId="23" fillId="0" borderId="12" xfId="13" applyFont="1" applyBorder="1" applyAlignment="1">
      <alignment horizontal="left" vertical="top" wrapText="1"/>
    </xf>
    <xf numFmtId="3" fontId="13" fillId="0" borderId="8" xfId="13" applyNumberFormat="1" applyFont="1" applyBorder="1"/>
    <xf numFmtId="1" fontId="13" fillId="0" borderId="8" xfId="13" applyNumberFormat="1" applyFont="1" applyBorder="1"/>
    <xf numFmtId="0" fontId="13" fillId="0" borderId="8" xfId="13" applyFont="1" applyBorder="1" applyAlignment="1">
      <alignment vertical="top" wrapText="1"/>
    </xf>
    <xf numFmtId="0" fontId="13" fillId="0" borderId="11" xfId="13" applyFont="1" applyBorder="1" applyAlignment="1">
      <alignment vertical="top" wrapText="1"/>
    </xf>
    <xf numFmtId="3" fontId="16" fillId="0" borderId="8" xfId="13" applyNumberFormat="1" applyFont="1" applyBorder="1" applyAlignment="1">
      <alignment horizontal="center" vertical="center" wrapText="1"/>
    </xf>
    <xf numFmtId="0" fontId="23" fillId="0" borderId="10" xfId="13" applyFont="1" applyBorder="1" applyAlignment="1">
      <alignment horizontal="center" vertical="center" wrapText="1"/>
    </xf>
    <xf numFmtId="0" fontId="32" fillId="0" borderId="13" xfId="13" applyFont="1" applyBorder="1" applyAlignment="1">
      <alignment horizontal="center" vertical="center" wrapText="1"/>
    </xf>
    <xf numFmtId="165" fontId="23" fillId="0" borderId="13" xfId="13" applyNumberFormat="1" applyFont="1" applyBorder="1" applyAlignment="1">
      <alignment horizontal="center" vertical="center" wrapText="1"/>
    </xf>
    <xf numFmtId="0" fontId="23" fillId="0" borderId="13" xfId="13" applyFont="1" applyBorder="1" applyAlignment="1">
      <alignment horizontal="center" vertical="center" wrapText="1"/>
    </xf>
    <xf numFmtId="0" fontId="25" fillId="0" borderId="13" xfId="13" applyFont="1" applyBorder="1" applyAlignment="1">
      <alignment horizontal="center" vertical="center" wrapText="1"/>
    </xf>
    <xf numFmtId="0" fontId="23" fillId="0" borderId="12" xfId="13" applyFont="1" applyBorder="1" applyAlignment="1">
      <alignment horizontal="center" vertical="center" wrapText="1"/>
    </xf>
    <xf numFmtId="3" fontId="23" fillId="0" borderId="12" xfId="13" applyNumberFormat="1" applyFont="1" applyBorder="1" applyAlignment="1">
      <alignment horizontal="center" vertical="center" wrapText="1"/>
    </xf>
    <xf numFmtId="0" fontId="27" fillId="0" borderId="8" xfId="13" applyFont="1" applyBorder="1" applyAlignment="1">
      <alignment horizontal="center"/>
    </xf>
    <xf numFmtId="0" fontId="27" fillId="0" borderId="8" xfId="13" applyFont="1" applyBorder="1"/>
    <xf numFmtId="165" fontId="27" fillId="0" borderId="8" xfId="13" applyNumberFormat="1" applyFont="1" applyBorder="1"/>
    <xf numFmtId="165" fontId="27" fillId="0" borderId="8" xfId="13" applyNumberFormat="1" applyFont="1" applyBorder="1" applyAlignment="1">
      <alignment horizontal="right"/>
    </xf>
    <xf numFmtId="165" fontId="33" fillId="0" borderId="8" xfId="13" applyNumberFormat="1" applyFont="1" applyBorder="1" applyAlignment="1">
      <alignment horizontal="center"/>
    </xf>
    <xf numFmtId="49" fontId="27" fillId="0" borderId="0" xfId="13" applyNumberFormat="1" applyFont="1" applyAlignment="1">
      <alignment horizontal="center"/>
    </xf>
    <xf numFmtId="165" fontId="27" fillId="0" borderId="0" xfId="13" applyNumberFormat="1" applyFont="1"/>
    <xf numFmtId="165" fontId="33" fillId="0" borderId="0" xfId="13" applyNumberFormat="1" applyFont="1" applyAlignment="1">
      <alignment horizontal="center"/>
    </xf>
    <xf numFmtId="49" fontId="27" fillId="0" borderId="0" xfId="13" applyNumberFormat="1" applyFont="1"/>
    <xf numFmtId="165" fontId="27" fillId="0" borderId="0" xfId="13" applyNumberFormat="1" applyFont="1" applyAlignment="1">
      <alignment horizontal="right"/>
    </xf>
    <xf numFmtId="165" fontId="27" fillId="0" borderId="0" xfId="13" applyNumberFormat="1" applyFont="1" applyAlignment="1">
      <alignment horizontal="center"/>
    </xf>
    <xf numFmtId="0" fontId="26" fillId="0" borderId="0" xfId="13" applyFont="1" applyAlignment="1">
      <alignment vertical="top"/>
    </xf>
    <xf numFmtId="0" fontId="26" fillId="0" borderId="0" xfId="13" applyFont="1" applyAlignment="1">
      <alignment vertical="top" wrapText="1"/>
    </xf>
    <xf numFmtId="0" fontId="14" fillId="0" borderId="0" xfId="7" applyFont="1"/>
    <xf numFmtId="0" fontId="14" fillId="0" borderId="0" xfId="7" applyFont="1" applyAlignment="1">
      <alignment horizontal="center"/>
    </xf>
    <xf numFmtId="0" fontId="18" fillId="0" borderId="0" xfId="7" applyFont="1" applyFill="1"/>
    <xf numFmtId="0" fontId="18" fillId="0" borderId="0" xfId="7" applyFont="1"/>
    <xf numFmtId="0" fontId="15" fillId="0" borderId="8" xfId="7" applyFont="1" applyBorder="1" applyAlignment="1">
      <alignment horizontal="center" vertical="center" wrapText="1"/>
    </xf>
    <xf numFmtId="0" fontId="15" fillId="0" borderId="0" xfId="7" applyFont="1"/>
    <xf numFmtId="0" fontId="14" fillId="0" borderId="0" xfId="0" applyFont="1"/>
    <xf numFmtId="0" fontId="34" fillId="0" borderId="0" xfId="7" applyFont="1" applyAlignment="1">
      <alignment horizontal="right"/>
    </xf>
    <xf numFmtId="0" fontId="14" fillId="0" borderId="0" xfId="0" applyFont="1" applyFill="1" applyAlignment="1">
      <alignment horizontal="left" wrapText="1"/>
    </xf>
    <xf numFmtId="0" fontId="34" fillId="0" borderId="0" xfId="7" applyFont="1" applyAlignment="1">
      <alignment horizontal="right" vertical="top"/>
    </xf>
    <xf numFmtId="0" fontId="18" fillId="0" borderId="8" xfId="7" applyFont="1" applyBorder="1" applyAlignment="1">
      <alignment horizontal="center" vertical="center" wrapText="1"/>
    </xf>
    <xf numFmtId="0" fontId="18" fillId="0" borderId="0" xfId="7" applyFont="1" applyAlignment="1">
      <alignment vertical="center"/>
    </xf>
    <xf numFmtId="0" fontId="14" fillId="0" borderId="0" xfId="8" applyFont="1"/>
    <xf numFmtId="0" fontId="34" fillId="0" borderId="0" xfId="8" applyFont="1" applyAlignment="1">
      <alignment horizontal="right"/>
    </xf>
    <xf numFmtId="0" fontId="34" fillId="0" borderId="0" xfId="8" applyFont="1" applyAlignment="1">
      <alignment horizontal="right" vertical="top"/>
    </xf>
    <xf numFmtId="0" fontId="14" fillId="0" borderId="0" xfId="8" applyFont="1" applyAlignment="1">
      <alignment horizontal="center"/>
    </xf>
    <xf numFmtId="0" fontId="18" fillId="0" borderId="8" xfId="8" applyFont="1" applyBorder="1" applyAlignment="1">
      <alignment horizontal="center" vertical="center" wrapText="1"/>
    </xf>
    <xf numFmtId="0" fontId="15" fillId="0" borderId="8" xfId="8" applyFont="1" applyBorder="1" applyAlignment="1">
      <alignment horizontal="center" vertical="center" wrapText="1"/>
    </xf>
    <xf numFmtId="0" fontId="15" fillId="0" borderId="0" xfId="8" applyFont="1"/>
    <xf numFmtId="0" fontId="18" fillId="0" borderId="0" xfId="8" applyFont="1" applyFill="1"/>
    <xf numFmtId="0" fontId="18" fillId="0" borderId="0" xfId="8" applyFont="1"/>
    <xf numFmtId="0" fontId="37" fillId="0" borderId="0" xfId="0" applyFont="1" applyAlignment="1">
      <alignment horizontal="left" wrapText="1"/>
    </xf>
    <xf numFmtId="0" fontId="18" fillId="5" borderId="8" xfId="0" applyFont="1" applyFill="1" applyBorder="1" applyAlignment="1">
      <alignment horizontal="left" vertical="center" wrapText="1"/>
    </xf>
    <xf numFmtId="0" fontId="14" fillId="5" borderId="8"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xf>
    <xf numFmtId="0" fontId="18" fillId="0" borderId="8" xfId="0" applyFont="1" applyBorder="1" applyAlignment="1">
      <alignment horizontal="center"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0" fontId="14" fillId="0" borderId="8" xfId="0" applyFont="1" applyBorder="1" applyAlignment="1">
      <alignment horizontal="center" vertical="center"/>
    </xf>
    <xf numFmtId="0" fontId="14" fillId="0" borderId="8" xfId="0" applyFont="1" applyBorder="1" applyAlignment="1">
      <alignment vertical="center" wrapText="1"/>
    </xf>
    <xf numFmtId="1" fontId="18" fillId="0" borderId="8"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1" fontId="14" fillId="0" borderId="8" xfId="0" applyNumberFormat="1" applyFont="1" applyBorder="1" applyAlignment="1">
      <alignment horizontal="center" vertical="center" wrapText="1"/>
    </xf>
    <xf numFmtId="1" fontId="18" fillId="5" borderId="8" xfId="0" applyNumberFormat="1" applyFont="1" applyFill="1" applyBorder="1" applyAlignment="1">
      <alignment horizontal="center" vertical="center" wrapText="1"/>
    </xf>
    <xf numFmtId="0" fontId="14" fillId="0" borderId="8" xfId="0" applyFont="1" applyFill="1" applyBorder="1" applyAlignment="1">
      <alignment vertical="center" wrapText="1"/>
    </xf>
    <xf numFmtId="166" fontId="14" fillId="0" borderId="8" xfId="0" applyNumberFormat="1" applyFont="1" applyBorder="1" applyAlignment="1">
      <alignment horizontal="center" vertical="center" wrapText="1"/>
    </xf>
    <xf numFmtId="165" fontId="18" fillId="5" borderId="8" xfId="0" applyNumberFormat="1" applyFont="1" applyFill="1" applyBorder="1" applyAlignment="1">
      <alignment horizontal="center" vertical="center" wrapText="1"/>
    </xf>
    <xf numFmtId="3" fontId="14" fillId="0" borderId="8" xfId="0" applyNumberFormat="1" applyFont="1" applyBorder="1" applyAlignment="1">
      <alignment horizontal="center" vertical="center" wrapText="1"/>
    </xf>
    <xf numFmtId="0" fontId="14" fillId="0" borderId="0" xfId="9" applyFont="1"/>
    <xf numFmtId="0" fontId="34" fillId="0" borderId="0" xfId="9" applyFont="1" applyAlignment="1">
      <alignment horizontal="right"/>
    </xf>
    <xf numFmtId="0" fontId="34" fillId="0" borderId="0" xfId="9" applyFont="1" applyAlignment="1">
      <alignment horizontal="right" vertical="top"/>
    </xf>
    <xf numFmtId="0" fontId="14" fillId="0" borderId="0" xfId="9" applyFont="1" applyAlignment="1">
      <alignment horizontal="center"/>
    </xf>
    <xf numFmtId="0" fontId="18" fillId="0" borderId="8"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0" xfId="9" applyFont="1"/>
    <xf numFmtId="0" fontId="18" fillId="0" borderId="0" xfId="9" applyFont="1" applyFill="1"/>
    <xf numFmtId="0" fontId="18" fillId="0" borderId="0" xfId="9" applyFont="1"/>
    <xf numFmtId="2" fontId="14" fillId="0" borderId="8" xfId="0" applyNumberFormat="1" applyFont="1" applyBorder="1" applyAlignment="1">
      <alignment horizontal="center" vertical="center" wrapText="1"/>
    </xf>
    <xf numFmtId="0" fontId="14" fillId="0" borderId="0" xfId="9" applyFont="1" applyAlignment="1">
      <alignment wrapText="1"/>
    </xf>
    <xf numFmtId="3" fontId="18" fillId="0" borderId="8" xfId="0" applyNumberFormat="1" applyFont="1" applyBorder="1" applyAlignment="1">
      <alignment horizontal="center" vertical="center" wrapText="1"/>
    </xf>
    <xf numFmtId="3" fontId="18" fillId="5" borderId="8"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5" fillId="2" borderId="0" xfId="0" applyNumberFormat="1" applyFont="1" applyFill="1" applyAlignment="1">
      <alignment horizontal="left" vertical="center"/>
    </xf>
    <xf numFmtId="0" fontId="20" fillId="0" borderId="9"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8" xfId="2" applyFont="1" applyBorder="1" applyAlignment="1">
      <alignment horizontal="center" vertical="center" wrapText="1"/>
    </xf>
    <xf numFmtId="49" fontId="14" fillId="0" borderId="11" xfId="2" applyNumberFormat="1" applyFont="1" applyBorder="1" applyAlignment="1">
      <alignment horizontal="center" vertical="center"/>
    </xf>
    <xf numFmtId="49" fontId="14" fillId="0" borderId="10" xfId="2" applyNumberFormat="1" applyFont="1" applyBorder="1" applyAlignment="1">
      <alignment horizontal="center" vertical="center"/>
    </xf>
    <xf numFmtId="49" fontId="20" fillId="0" borderId="14" xfId="2" applyNumberFormat="1" applyFont="1" applyBorder="1" applyAlignment="1">
      <alignment horizontal="center" vertical="center" wrapText="1"/>
    </xf>
    <xf numFmtId="49" fontId="20" fillId="0" borderId="15" xfId="2" applyNumberFormat="1" applyFont="1" applyBorder="1" applyAlignment="1">
      <alignment horizontal="center" vertical="center" wrapText="1"/>
    </xf>
    <xf numFmtId="49" fontId="20" fillId="0" borderId="16" xfId="2" applyNumberFormat="1" applyFont="1" applyBorder="1" applyAlignment="1">
      <alignment horizontal="center" vertical="center" wrapText="1"/>
    </xf>
    <xf numFmtId="49" fontId="20" fillId="0" borderId="17" xfId="2" applyNumberFormat="1" applyFont="1" applyBorder="1" applyAlignment="1">
      <alignment horizontal="center" vertical="center" wrapText="1"/>
    </xf>
    <xf numFmtId="0" fontId="26" fillId="0" borderId="0" xfId="13" applyFont="1" applyAlignment="1">
      <alignment horizontal="center" vertical="top" wrapText="1"/>
    </xf>
    <xf numFmtId="0" fontId="14" fillId="0" borderId="11" xfId="13" applyFont="1" applyBorder="1" applyAlignment="1">
      <alignment horizontal="center" vertical="center" wrapText="1"/>
    </xf>
    <xf numFmtId="0" fontId="14" fillId="0" borderId="7" xfId="13" applyFont="1" applyBorder="1" applyAlignment="1">
      <alignment horizontal="center" vertical="center" wrapText="1"/>
    </xf>
    <xf numFmtId="0" fontId="30" fillId="0" borderId="11" xfId="13" applyFont="1" applyBorder="1" applyAlignment="1">
      <alignment horizontal="left" vertical="center" wrapText="1"/>
    </xf>
    <xf numFmtId="0" fontId="30" fillId="0" borderId="10" xfId="13" applyFont="1" applyBorder="1" applyAlignment="1">
      <alignment horizontal="left" vertical="center" wrapText="1"/>
    </xf>
    <xf numFmtId="0" fontId="30" fillId="0" borderId="7" xfId="13" applyFont="1" applyBorder="1" applyAlignment="1">
      <alignment horizontal="left" vertical="center" wrapText="1"/>
    </xf>
    <xf numFmtId="0" fontId="23" fillId="0" borderId="11" xfId="13" applyFont="1" applyBorder="1" applyAlignment="1">
      <alignment horizontal="center"/>
    </xf>
    <xf numFmtId="0" fontId="23" fillId="0" borderId="10" xfId="13" applyFont="1" applyBorder="1" applyAlignment="1">
      <alignment horizontal="center"/>
    </xf>
    <xf numFmtId="0" fontId="23" fillId="0" borderId="7" xfId="13" applyFont="1" applyBorder="1" applyAlignment="1">
      <alignment horizontal="center"/>
    </xf>
    <xf numFmtId="0" fontId="29" fillId="0" borderId="9" xfId="13" applyFont="1" applyBorder="1" applyAlignment="1">
      <alignment horizontal="center" vertical="center" wrapText="1"/>
    </xf>
    <xf numFmtId="0" fontId="29" fillId="0" borderId="12" xfId="13" applyFont="1" applyBorder="1" applyAlignment="1">
      <alignment horizontal="center" vertical="center" wrapText="1"/>
    </xf>
    <xf numFmtId="0" fontId="29" fillId="0" borderId="11" xfId="13" applyFont="1" applyBorder="1" applyAlignment="1">
      <alignment horizontal="center" vertical="center" wrapText="1"/>
    </xf>
    <xf numFmtId="0" fontId="29" fillId="0" borderId="10" xfId="13" applyFont="1" applyBorder="1" applyAlignment="1">
      <alignment horizontal="center" vertical="center" wrapText="1"/>
    </xf>
    <xf numFmtId="0" fontId="29" fillId="0" borderId="7" xfId="13" applyFont="1" applyBorder="1" applyAlignment="1">
      <alignment horizontal="center" vertical="center" wrapText="1"/>
    </xf>
    <xf numFmtId="0" fontId="23" fillId="7" borderId="11" xfId="13" applyFont="1" applyFill="1" applyBorder="1" applyAlignment="1">
      <alignment horizontal="left" vertical="center"/>
    </xf>
    <xf numFmtId="0" fontId="23" fillId="7" borderId="10" xfId="13" applyFont="1" applyFill="1" applyBorder="1" applyAlignment="1">
      <alignment horizontal="left" vertical="center"/>
    </xf>
    <xf numFmtId="0" fontId="23" fillId="7" borderId="7" xfId="13" applyFont="1" applyFill="1" applyBorder="1" applyAlignment="1">
      <alignment horizontal="left" vertical="center"/>
    </xf>
    <xf numFmtId="0" fontId="23" fillId="0" borderId="14" xfId="13" applyFont="1" applyBorder="1" applyAlignment="1">
      <alignment vertical="center" wrapText="1"/>
    </xf>
    <xf numFmtId="0" fontId="23" fillId="0" borderId="15" xfId="13" applyFont="1" applyBorder="1" applyAlignment="1">
      <alignment vertical="center" wrapText="1"/>
    </xf>
    <xf numFmtId="0" fontId="27" fillId="0" borderId="0" xfId="13" applyFont="1" applyAlignment="1">
      <alignment horizontal="center"/>
    </xf>
    <xf numFmtId="0" fontId="28" fillId="0" borderId="9" xfId="13" applyFont="1" applyBorder="1" applyAlignment="1">
      <alignment horizontal="center" vertical="center" wrapText="1"/>
    </xf>
    <xf numFmtId="0" fontId="28" fillId="0" borderId="12" xfId="13" applyFont="1" applyBorder="1" applyAlignment="1">
      <alignment horizontal="center" vertical="center" wrapText="1"/>
    </xf>
    <xf numFmtId="0" fontId="29" fillId="0" borderId="14" xfId="13" applyFont="1" applyBorder="1" applyAlignment="1">
      <alignment horizontal="center" vertical="center" wrapText="1"/>
    </xf>
    <xf numFmtId="0" fontId="28" fillId="0" borderId="18" xfId="13" applyFont="1" applyBorder="1" applyAlignment="1">
      <alignment horizontal="center" vertical="center" wrapText="1"/>
    </xf>
    <xf numFmtId="0" fontId="28" fillId="0" borderId="16" xfId="13" applyFont="1" applyBorder="1" applyAlignment="1">
      <alignment horizontal="center" vertical="center" wrapText="1"/>
    </xf>
    <xf numFmtId="0" fontId="28" fillId="0" borderId="13" xfId="13" applyFont="1" applyBorder="1" applyAlignment="1">
      <alignment horizontal="center" vertical="center" wrapText="1"/>
    </xf>
    <xf numFmtId="0" fontId="23" fillId="0" borderId="11"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0" xfId="7" applyFont="1" applyAlignment="1">
      <alignment horizontal="center" wrapText="1"/>
    </xf>
    <xf numFmtId="0" fontId="23" fillId="0" borderId="0" xfId="7" applyFont="1" applyAlignment="1">
      <alignment horizontal="center"/>
    </xf>
    <xf numFmtId="0" fontId="14" fillId="0" borderId="0" xfId="0" applyFont="1" applyFill="1" applyAlignment="1">
      <alignment horizontal="left" wrapText="1"/>
    </xf>
    <xf numFmtId="0" fontId="0" fillId="0" borderId="0" xfId="0" applyAlignment="1"/>
    <xf numFmtId="0" fontId="0" fillId="0" borderId="0" xfId="0" applyAlignment="1">
      <alignment wrapText="1"/>
    </xf>
    <xf numFmtId="0" fontId="14" fillId="0" borderId="0" xfId="7" applyFont="1" applyAlignment="1">
      <alignment horizontal="left" wrapText="1"/>
    </xf>
    <xf numFmtId="0" fontId="23" fillId="0" borderId="0" xfId="8" applyFont="1" applyAlignment="1">
      <alignment horizontal="center" wrapText="1"/>
    </xf>
    <xf numFmtId="0" fontId="23" fillId="0" borderId="0" xfId="8" applyFont="1" applyAlignment="1">
      <alignment horizontal="center"/>
    </xf>
    <xf numFmtId="0" fontId="14" fillId="0" borderId="0" xfId="8" applyFont="1" applyAlignment="1">
      <alignment horizontal="left" wrapText="1"/>
    </xf>
    <xf numFmtId="0" fontId="23" fillId="0" borderId="0" xfId="9" applyFont="1" applyAlignment="1">
      <alignment horizontal="center" wrapText="1"/>
    </xf>
    <xf numFmtId="0" fontId="23" fillId="0" borderId="0" xfId="9" applyFont="1" applyAlignment="1">
      <alignment horizontal="center"/>
    </xf>
  </cellXfs>
  <cellStyles count="21">
    <cellStyle name="Обычный" xfId="0" builtinId="0"/>
    <cellStyle name="Обычный 10 3" xfId="1"/>
    <cellStyle name="Обычный 2" xfId="2"/>
    <cellStyle name="Обычный 3" xfId="3"/>
    <cellStyle name="Обычный 3 2" xfId="4"/>
    <cellStyle name="Обычный 4" xfId="5"/>
    <cellStyle name="Обычный 4 2" xfId="6"/>
    <cellStyle name="Обычный 4 3" xfId="7"/>
    <cellStyle name="Обычный 4 3_косымша 5, 6-2021" xfId="8"/>
    <cellStyle name="Обычный 4 3_косымша 5, 6-2021_косымша 5, 6-2023" xfId="9"/>
    <cellStyle name="Обычный 4 4" xfId="10"/>
    <cellStyle name="Обычный 4 5" xfId="11"/>
    <cellStyle name="Обычный 4_косымша 5, 6-2021" xfId="12"/>
    <cellStyle name="Обычный 5" xfId="13"/>
    <cellStyle name="Обычный 5 2" xfId="14"/>
    <cellStyle name="Обычный 5_косымша 5, 6-2021" xfId="15"/>
    <cellStyle name="Обычный 6" xfId="16"/>
    <cellStyle name="Обычный 7" xfId="17"/>
    <cellStyle name="Обычный 8" xfId="18"/>
    <cellStyle name="Обычный 8 2" xfId="19"/>
    <cellStyle name="Обычный 8_косымша 5, 6-2021" xfId="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1s\vol1\data\wrs\eu2\system\WRSTAB.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2;&#1082;&#1088;&#1086;%20&#1073;&#1072;&#1079;&#1072;\&#1054;&#1092;&#1092;&#1096;&#1086;&#1088;&#1099;\&#1085;&#1077;&#1092;&#1090;&#1077;&#1075;&#1072;&#1079;\&#1057;&#1074;&#1086;&#10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My%20Documents\Armenia\ArmMon07302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BOP\KAZ_BO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7;&#1088;&#1091;&#1077;&#1088;&#1090;\&#1052;&#1072;&#1090;&#1077;&#1088;&#1080;&#1072;&#1083;&#1099;\&#1052;&#1080;&#1085;&#1080;&#1089;&#1090;&#1088;&#1091;\&#1057;&#1074;&#1086;&#1076;%20&#1076;&#1083;&#1103;%20&#1084;&#1080;&#1085;-&#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S\ARM\REP\97ARMRED\TABLES\EDSSARMRED9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1076;&#1086;&#1087;.&#1059;&#1089;&#1077;&#1085;&#1086;&#1074;&#1086;&#108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p_409_4\&#1087;&#1086;&#1083;&#1080;&#1081;&#1095;&#1091;&#1082;\&#1057;&#1074;&#1086;&#1076;&#1082;&#1080;%20&#1079;&#1072;%202001%20&#1075;\30.03.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Documents%20and%20Settings\User\Local%20Settings\Temporary%20Internet%20Files\Content.IE5\MBORQHIB\&#1041;&#1077;&#1082;&#1078;&#1072;&#1085;\&#1059;&#1090;&#1086;&#1095;&#1085;&#1077;&#1085;&#1080;&#1077;%2011-13%20&#1072;&#1087;&#1088;&#1077;&#1083;&#1100;\&#1042;&#1090;&#1086;&#1088;&#1086;&#1077;%20&#1059;&#1058;&#1054;&#1063;&#1053;&#1045;&#1053;&#1048;&#1045;%20&#1041;&#1070;&#1044;&#1046;&#1045;&#1058;&#1040;%202011%20(&#1072;&#1087;&#1088;&#1077;&#1083;&#1100;,%20&#1057;&#1042;&#1054;&#104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OS09\Users\Users\k.urazbayev\AppData\Local\Microsoft\Windows\INetCache\Content.Outlook\DO3LYSK9\&#1060;&#1052;%20&#1069;&#1082;&#1089;&#1048;&#1084;&#1041;&#1072;&#1085;&#1082;_&#1087;&#1086;%20&#1089;&#1090;&#1088;&#1072;&#1090;&#1077;&#1075;&#1080;&#1080;%20&#1089;&#1077;&#1073;&#1077;&#1089;&#1090;&#1086;&#1080;&#1084;%20&#1089;%2010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7%20&#1088;&#1072;&#1079;&#1076;&#1077;&#1083;\7%20&#1088;-&#108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1076;&#1083;&#1103;%20&#1082;&#1085;&#1080;&#1078;&#1082;&#1080;+\&#1089;&#1090;&#1088;&#1086;&#1081;&#1082;&#1072;\012\Documents%20and%20Settings\user\Local%20Settings\Temporary%20Internet%20Files\Content.IE5\1IE4OPAM\&#1086;&#1087;&#1083;&#1072;&#1090;&#1072;%20&#1087;&#1086;%20&#1074;&#1077;&#1088;&#1089;&#1080;&#1080;%20&#1042;&#104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Users\rkystaubaev\AppData\Local\Microsoft\Windows\Temporary%20Internet%20Files\Content.Outlook\B88YH1D7\&#1057;&#1090;&#1072;&#1090;&#1080;&#1089;&#1090;&#1080;&#1082;&#1072;\&#1055;&#1086;%20&#1089;&#1099;&#1088;&#1100;&#1077;&#1074;&#1080;&#1082;&#1072;&#1084;%20&#1079;&#1072;%202015%20&#1075;&#1086;&#107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S09\Users\Users\naskarova\Documents\Nailya\&#1055;&#1088;&#1086;&#1075;&#1085;&#1086;&#1079;&#1085;&#1099;&#1077;%20&#1088;&#1072;&#1089;&#1095;&#1077;&#1090;&#1099;\&#1055;&#1088;&#1086;&#1075;&#1085;&#1086;&#1079;%2016-45_26.02-01.03.16\&#1055;&#1088;&#1086;&#1075;&#1085;&#1086;&#1079;%20&#1060;&#1044;&#1056;&#1041;,&#1076;&#1086;&#1083;&#1075;&#1072;_01.03.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GEN\WEO\WEO-KAZ-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REAL\KAZ_BOP_m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1088;&#1091;&#1089;&#1083;&#1072;&#1085;\&#1084;&#1086;&#1085;&#1080;&#1090;&#1086;&#1088;&#1080;&#1085;&#1075;%200\&#1052;&#1086;&#1080;%20&#1076;&#1086;&#1082;&#1091;&#1084;&#1077;&#1085;&#1090;&#1099;\DEM\&#1052;&#1040;&#1058;&#1045;&#1056;&#1048;&#1040;&#1051;&#1067;%20&#1057;&#1054;&#1058;&#1056;%20&#1044;&#1069;&#1052;\Nurlan\&#1044;&#1051;&#1071;%20&#1054;&#1041;&#1053;&#1054;&#1042;&#1051;&#1045;&#1053;&#1048;&#1071;\&#1076;&#1083;&#1103;%20&#1086;&#1073;&#1085;\DEM\&#1055;&#1056;&#1045;&#1044;&#1055;&#1056;&#1048;&#1071;&#1058;&#1048;&#1071;%20&#1055;&#1054;%20&#1054;&#1058;&#1056;\1&#1053;&#1045;&#1060;&#1058;&#1045;&#1043;&#1040;&#1047;%20&#1048;%20&#1053;&#1045;&#1060;&#1058;&#1045;&#1055;&#1045;&#1056;%20&#1055;&#1056;&#1054;&#1052;\&#1054;&#1090;&#1088;&#1072;&#1089;&#1083;&#1100;\MF_AP4_d(&#1085;&#1077;&#1092;&#1090;%20&#1086;&#1090;&#108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3"/>
      <sheetName val="оплата по версии ВЖ"/>
      <sheetName val="#REF"/>
      <sheetName val="Расчет ДСДПУР"/>
      <sheetName val="067 100 (АПП не имеющ.право) "/>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bop-weo"/>
      <sheetName val="22"/>
      <sheetName val="СМП_СЗТ_моделирование"/>
      <sheetName val="1.1_нцоз_прогноз"/>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Main"/>
      <sheetName val="2"/>
      <sheetName val="Изменения"/>
      <sheetName val="1"/>
      <sheetName val="DEPLETION TOOL"/>
      <sheetName val="FY16_"/>
      <sheetName val="7"/>
      <sheetName val="расш по 146  _2_"/>
      <sheetName val="067 100 (апп не имеющ.право) "/>
      <sheetName val="Население "/>
      <sheetName val="vars"/>
    </sheetNames>
    <sheetDataSet>
      <sheetData sheetId="0"/>
      <sheetData sheetId="1"/>
      <sheetData sheetId="2"/>
      <sheetData sheetId="3"/>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Control"/>
      <sheetName val="N_SVOD"/>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OREX-DAILY"/>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 Добыча нефти 94-03"/>
      <sheetName val="2. Резервы нефти РК"/>
      <sheetName val="3. Структура ВВП"/>
      <sheetName val="4. Структура госдоходов"/>
      <sheetName val="5. Пр. инвест-ии 93-2002"/>
      <sheetName val="8. Инвестиции в ОК"/>
      <sheetName val="ВВП, Инвест, налоги"/>
      <sheetName val="Свод 1, 2"/>
      <sheetName val="Свод 7"/>
      <sheetName val="Свод 10-13"/>
      <sheetName val="Crude Oil Reserves1980-2003"/>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 val="FOREX-DAILY"/>
      <sheetName val="ANALYSIS"/>
      <sheetName val="PLAN"/>
      <sheetName val="Phrase Set"/>
      <sheetName val="Crude Oil Reserves1980-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file description"/>
      <sheetName val="Real Sector Input"/>
      <sheetName val="dmb detailed account 95"/>
      <sheetName val="dmb detailed account 96-I"/>
      <sheetName val="dmb detailed account 96-II"/>
      <sheetName val="dmb detailed account 97"/>
      <sheetName val="dmb detailed account 98-99"/>
      <sheetName val="DMB analytical"/>
      <sheetName val="asset breakdown"/>
      <sheetName val="Liabilities breakdown"/>
      <sheetName val="foreign position"/>
      <sheetName val="SOE debt"/>
      <sheetName val="dmb nfa"/>
      <sheetName val="dmb assets"/>
      <sheetName val="dmb deposits"/>
      <sheetName val="dmb other liabilities"/>
      <sheetName val="dmb other assets"/>
      <sheetName val="dmb capital"/>
      <sheetName val="prudential ratio"/>
      <sheetName val="foreign borrowing"/>
      <sheetName val="loan to deposit ratio"/>
      <sheetName val="earnings"/>
      <sheetName val="CBA balance sheet 95"/>
      <sheetName val="CBA balance sheet 96 I"/>
      <sheetName val="CBA balance sheet 96 II"/>
      <sheetName val="CBA balance sheet 97"/>
      <sheetName val="CBA bal.sheet 98-99"/>
      <sheetName val="CBA analytical"/>
      <sheetName val="reserves"/>
      <sheetName val="ControlSheet"/>
      <sheetName val="SPA"/>
      <sheetName val="CBA_Accounts"/>
      <sheetName val="Corridor"/>
      <sheetName val="Excess Reserve"/>
      <sheetName val="STDEV Excess Res"/>
      <sheetName val="Corridor deviation"/>
      <sheetName val="nfa cba and dmb"/>
      <sheetName val="NIR adjustment"/>
      <sheetName val="detail reserves"/>
      <sheetName val="Forex"/>
      <sheetName val="CBA interv"/>
      <sheetName val="CBA daily interv"/>
      <sheetName val="CBA interv monthly"/>
      <sheetName val="bilateral real exch rate"/>
      <sheetName val="reer"/>
      <sheetName val="Monetary survey detailed"/>
      <sheetName val="monetary_survey"/>
      <sheetName val="M2X"/>
      <sheetName val="NDA"/>
      <sheetName val="multiplier"/>
      <sheetName val="velocity"/>
      <sheetName val="volume lending"/>
      <sheetName val="volume deposit"/>
      <sheetName val="rates lending"/>
      <sheetName val="rates deposits"/>
      <sheetName val="volume lending &amp; deposit"/>
      <sheetName val="lending_rate"/>
      <sheetName val="deposit_rate"/>
      <sheetName val="term maturity deposit lending"/>
      <sheetName val="interbank volume"/>
      <sheetName val="interbank rate"/>
      <sheetName val="cba operations"/>
      <sheetName val="Ref_Rate"/>
      <sheetName val="rates_summary"/>
      <sheetName val="risk premium"/>
      <sheetName val="forward forex"/>
      <sheetName val="tbill_actual"/>
      <sheetName val="tbill holders"/>
      <sheetName val="internal debt actual"/>
      <sheetName val="domestic financing"/>
      <sheetName val="impulse"/>
      <sheetName val="season adjusted cpi"/>
      <sheetName val="money demand"/>
      <sheetName val="Prog Brief feb 2000"/>
      <sheetName val="Mon Prog Feb 2000"/>
      <sheetName val="Dom Int brief feb 2000"/>
      <sheetName val="tbill table brief feb 2000"/>
      <sheetName val="TBill Mission feb 2000"/>
      <sheetName val="Dom Int. Mission feb 2000"/>
      <sheetName val="Prog 2000 Brief August"/>
      <sheetName val="OIN 2000"/>
      <sheetName val="Prog Brief August 2000"/>
      <sheetName val="Monitor "/>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_Project_Num-Sevice-Pay"/>
      <sheetName val="ГП_ЦК_рабочий"/>
      <sheetName val="Main"/>
      <sheetName val="2"/>
      <sheetName val="Изменения"/>
      <sheetName val="1"/>
      <sheetName val="EXP"/>
      <sheetName val="IN"/>
      <sheetName val="DBF"/>
      <sheetName val="Anlagevermögen"/>
      <sheetName val="консалт"/>
      <sheetName val="7"/>
      <sheetName val="22"/>
      <sheetName val="Monitor99_03_Adjusted_for_ST"/>
      <sheetName val="067_100_(апп_не_имеющ_право)_"/>
      <sheetName val="DEPLETION_TOOL"/>
      <sheetName val="Дем прогноз"/>
      <sheetName val="1NK"/>
      <sheetName val="CBA bal.sheet 98-99"/>
      <sheetName val="fes"/>
      <sheetName val="2.2 ОтклОТМ"/>
      <sheetName val="1.3.2 ОТ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R)"/>
      <sheetName val="FOREX-BUDGET"/>
      <sheetName val="TRE-FTP"/>
      <sheetName val="VUL"/>
      <sheetName val="FutureVul"/>
      <sheetName val="TOT"/>
      <sheetName val="VUL (SIP)"/>
      <sheetName val="Art.IV"/>
      <sheetName val="Art.IV(Nov. 2001)"/>
      <sheetName val="ControlSheet"/>
      <sheetName val="TTRrawdata"/>
      <sheetName val="analysis"/>
      <sheetName val="plan"/>
      <sheetName val="phrase set"/>
      <sheetName val="Utility"/>
    </sheetNames>
    <sheetDataSet>
      <sheetData sheetId="0" refreshError="1"/>
      <sheetData sheetId="1" refreshError="1">
        <row r="16">
          <cell r="AF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Д1"/>
      <sheetName val="Лист1"/>
      <sheetName val="9month"/>
      <sheetName val="21"/>
      <sheetName val="20"/>
      <sheetName val="д96"/>
      <sheetName val="Д"/>
      <sheetName val="2000"/>
      <sheetName val="2001"/>
      <sheetName val="2002"/>
      <sheetName val="Рес-а"/>
      <sheetName val="печать налоговые"/>
      <sheetName val="норма"/>
      <sheetName val="структура"/>
      <sheetName val="99-01(монит)"/>
      <sheetName val="02(монит)"/>
      <sheetName val="Лист3"/>
      <sheetName val="NOV"/>
      <sheetName val="сельхоз"/>
      <sheetName val="Main"/>
      <sheetName val="ErrCheck"/>
      <sheetName val="Links"/>
      <sheetName val="Свод для мин-ра"/>
    </sheetNames>
    <definedNames>
      <definedName name="NCol" refersTo="#ССЫЛКА!" sheetId="15"/>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EDSSARMRED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Акколь"/>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
      <sheetName val="1. ГБ,РБ,МБ (год)"/>
      <sheetName val="подробно"/>
      <sheetName val="1 (м.т)"/>
      <sheetName val="свод полный"/>
      <sheetName val="Краткие за декаб"/>
      <sheetName val="Д. НДС возм (кварт)"/>
      <sheetName val="НДС возм  (2)"/>
      <sheetName val="Служебный ФКРБ"/>
      <sheetName val="Источник финансирования"/>
      <sheetName val="ЭКРБ"/>
      <sheetName val="Способ закупки"/>
      <sheetName val="Тип пункта плана"/>
      <sheetName val="Фонд"/>
    </sheetNames>
    <definedNames>
      <definedName name="NCol" refersTo="#ССЫЛКА!" sheetId="3"/>
    </defined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из сем"/>
      <sheetName val="Год"/>
      <sheetName val="Месяцы"/>
      <sheetName val="Фонд"/>
      <sheetName val="ФКРБ"/>
      <sheetName val="Вид предмета"/>
      <sheetName val="расш по 146  _2_"/>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m project num-sevice-pay"/>
      <sheetName val="из_сем"/>
      <sheetName val="gaap tb 30.09.01  detail p&amp;l"/>
      <sheetName val="Production_Ref Q-1-3"/>
      <sheetName val="misc"/>
      <sheetName val="Anlagevermögen"/>
      <sheetName val="ремонтТ9"/>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Face"/>
      <sheetName val="Форма 1"/>
      <sheetName val="Форма 2"/>
      <sheetName val="Форма 3(без)"/>
      <sheetName val="Форма 3(база)"/>
      <sheetName val="Форма 4(без) "/>
      <sheetName val="Форма 4(база)"/>
      <sheetName val="Форма 5"/>
      <sheetName val="Форма 6"/>
      <sheetName val="Plan"/>
      <sheetName val="Fakt"/>
      <sheetName val="FaktPred"/>
      <sheetName val="FaktPM"/>
      <sheetName val="forex-daily"/>
      <sheetName val="1 (м.т)"/>
      <sheetName val="ГБ"/>
      <sheetName val="30.03.01"/>
    </sheetNames>
    <sheetDataSet>
      <sheetData sheetId="0">
        <row r="6">
          <cell r="D6">
            <v>2</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1 (свод)"/>
      <sheetName val="141 спец"/>
      <sheetName val="1.1"/>
      <sheetName val="Лист2"/>
      <sheetName val="ЦА"/>
      <sheetName val="Медцентр"/>
      <sheetName val="149"/>
      <sheetName val="ГОН"/>
      <sheetName val="квал."/>
      <sheetName val="Лист3"/>
      <sheetName val="ИТЦ"/>
      <sheetName val="17"/>
      <sheetName val="16"/>
      <sheetName val="18"/>
      <sheetName val="19"/>
      <sheetName val="20 Фонд ППРК"/>
      <sheetName val="20 Фонд ППРК (затраты)"/>
      <sheetName val="021"/>
      <sheetName val="34"/>
      <sheetName val="34-142"/>
      <sheetName val="34-143"/>
      <sheetName val="34-149"/>
      <sheetName val="Екоптер"/>
      <sheetName val="А320"/>
      <sheetName val="ДГР"/>
      <sheetName val="Детский сад"/>
      <sheetName val="свод адмзд."/>
      <sheetName val="ДАЗ"/>
      <sheetName val="ДАЗ (Алматы)"/>
      <sheetName val="Караоткел"/>
      <sheetName val="делегации"/>
      <sheetName val="Лист9"/>
      <sheetName val="КСК"/>
      <sheetName val="Госнаграды"/>
      <sheetName val="Лист15"/>
      <sheetName val="Лист15 (2)"/>
      <sheetName val="52"/>
      <sheetName val="Лист10"/>
      <sheetName val="53"/>
      <sheetName val="Лист16"/>
      <sheetName val="4"/>
      <sheetName val="4-149"/>
      <sheetName val="411-08г."/>
      <sheetName val="за рубеж"/>
      <sheetName val="11"/>
      <sheetName val="11-149"/>
      <sheetName val="11-152"/>
      <sheetName val="2"/>
      <sheetName val="2-149"/>
      <sheetName val="03-149"/>
      <sheetName val="05-149"/>
      <sheetName val="07"/>
      <sheetName val="06"/>
      <sheetName val="8"/>
      <sheetName val="421"/>
      <sheetName val="09"/>
      <sheetName val="411"/>
      <sheetName val="10"/>
      <sheetName val="расчет 10г."/>
      <sheetName val="Нура"/>
      <sheetName val="12"/>
      <sheetName val="013"/>
      <sheetName val="расчет"/>
      <sheetName val="15"/>
      <sheetName val="15-421"/>
      <sheetName val="15-149"/>
      <sheetName val="новая программа"/>
      <sheetName val="новая 369"/>
      <sheetName val="консалт"/>
      <sheetName val="Добыча нефти4"/>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FCFE"/>
      <sheetName val="Модель"/>
      <sheetName val="отчет прибыль-убыток"/>
      <sheetName val="Реализация"/>
      <sheetName val="СС"/>
      <sheetName val="Оттоки"/>
      <sheetName val="ФОТ"/>
      <sheetName val="Аренда"/>
      <sheetName val="Налоги"/>
      <sheetName val="Инвестиции"/>
      <sheetName val="Инвестиции (Китай)"/>
      <sheetName val="ФинСтруктура"/>
      <sheetName val="Кредит"/>
      <sheetName val="Вариант А"/>
      <sheetName val="Кредит ПВП"/>
      <sheetName val="Кредит_"/>
      <sheetName val="Кредит (Китай) (591)"/>
      <sheetName val="Отчет о прибылях и убытках"/>
      <sheetName val="Анализ чувствительности NPV"/>
      <sheetName val="Анализ чувст NPV"/>
      <sheetName val="Финансовая помощь"/>
      <sheetName val="перечень ИП_350"/>
      <sheetName val="Амортизация"/>
      <sheetName val="Капвложения"/>
      <sheetName val="Свод по комиссии"/>
      <sheetName val="Т-К-У"/>
      <sheetName val="К-М"/>
      <sheetName val="М-Б-А"/>
      <sheetName val="У-Д"/>
      <sheetName val="А-Ч"/>
      <sheetName val="Б-А"/>
      <sheetName val="К-К"/>
      <sheetName val="Ю-З-А"/>
      <sheetName val="Щ-З"/>
      <sheetName val="У-Р"/>
      <sheetName val="Т-Б"/>
      <sheetName val="crude oil reserves1980-2003"/>
      <sheetName val="Face"/>
    </sheetNames>
    <sheetDataSet>
      <sheetData sheetId="0"/>
      <sheetData sheetId="1"/>
      <sheetData sheetId="2"/>
      <sheetData sheetId="3"/>
      <sheetData sheetId="4"/>
      <sheetData sheetId="5"/>
      <sheetData sheetId="6"/>
      <sheetData sheetId="7"/>
      <sheetData sheetId="8">
        <row r="17">
          <cell r="B17">
            <v>0.2</v>
          </cell>
        </row>
      </sheetData>
      <sheetData sheetId="9">
        <row r="27">
          <cell r="D27">
            <v>224</v>
          </cell>
        </row>
      </sheetData>
      <sheetData sheetId="10"/>
      <sheetData sheetId="11"/>
      <sheetData sheetId="12">
        <row r="13">
          <cell r="C13">
            <v>2.41E-2</v>
          </cell>
        </row>
        <row r="14">
          <cell r="C14">
            <v>5.0000000000000001E-3</v>
          </cell>
        </row>
        <row r="15">
          <cell r="C15">
            <v>5.0000000000000001E-3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млн.т"/>
      <sheetName val="тыс.т"/>
      <sheetName val="2"/>
      <sheetName val="свод малый"/>
      <sheetName val="91 круп"/>
      <sheetName val="3"/>
      <sheetName val="4"/>
      <sheetName val="5"/>
      <sheetName val="6"/>
      <sheetName val="7"/>
      <sheetName val="8"/>
      <sheetName val="9"/>
      <sheetName val="10"/>
      <sheetName val="11"/>
      <sheetName val="12"/>
      <sheetName val="13"/>
      <sheetName val="брутто тонн"/>
      <sheetName val="нетто тонн"/>
      <sheetName val="3.Брутто баррель"/>
      <sheetName val="4.Нетто баррель"/>
      <sheetName val="5.КНН"/>
      <sheetName val="16.Эмба"/>
      <sheetName val="17.АМГ"/>
      <sheetName val="18.ТШО"/>
      <sheetName val="19.ММГ"/>
      <sheetName val="20.УМГ"/>
      <sheetName val="21.КЖМ"/>
      <sheetName val="22.Тургай"/>
      <sheetName val="23.ХКМ"/>
      <sheetName val="база"/>
      <sheetName val="нефтяники помес."/>
      <sheetName val="сырьевики"/>
      <sheetName val="Кредит"/>
      <sheetName val="Налоги"/>
      <sheetName val="Инвестиции"/>
    </sheetNames>
    <definedNames>
      <definedName name="NCol" refersTo="#ССЫЛКА!" sheetId="1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Лист3"/>
      <sheetName val="оплата по версии ВЖ"/>
    </sheetNames>
    <definedNames>
      <definedName name="calcCAS" refersTo="#ССЫЛКА!"/>
    </definedNames>
    <sheetDataSet>
      <sheetData sheetId="0"/>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 val="Свод по региона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407-3112"/>
      <sheetName val="0101-0307"/>
      <sheetName val="список"/>
      <sheetName val="с ф-ми"/>
      <sheetName val="стр-ра КПН"/>
      <sheetName val="Лист1"/>
      <sheetName val="По сырьевикам за 2015 год"/>
      <sheetName val="1.1_НЦОЗ_прогноз"/>
      <sheetName val="СМП_СЗТ_моделирование"/>
    </sheetNames>
    <definedNames>
      <definedName name="Eeno1"/>
      <definedName name="Ëèñò1"/>
      <definedName name="Лист1"/>
    </defined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ФДРБ (29.02)"/>
      <sheetName val="ФДРБ (01.03)"/>
      <sheetName val="прав.долг к ВВП, тг"/>
      <sheetName val="долг.нагрузка (2)"/>
      <sheetName val="Лист3"/>
      <sheetName val="исполнение ГГ (2)"/>
      <sheetName val="сборы от платности"/>
      <sheetName val="Лист1"/>
      <sheetName val="БАКАД"/>
      <sheetName val="Лист1 (2)"/>
      <sheetName val="рстр_янв"/>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
      <sheetName val="Micro"/>
      <sheetName val="ControlSheet"/>
      <sheetName val="REAL-weo"/>
      <sheetName val="MON-weo"/>
      <sheetName val="FISCAL-weo"/>
      <sheetName val="BoP-weo"/>
      <sheetName val="QC"/>
      <sheetName val="Control"/>
    </sheetNames>
    <sheetDataSet>
      <sheetData sheetId="0"/>
      <sheetData sheetId="1"/>
      <sheetData sheetId="2"/>
      <sheetData sheetId="3" refreshError="1"/>
      <sheetData sheetId="4"/>
      <sheetData sheetId="5"/>
      <sheetData sheetId="6"/>
      <sheetData sheetId="7"/>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private"/>
      <sheetName val="Тяжесть_заболевания"/>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 val="KAZ_BOP_mv"/>
      <sheetName val="BoP-weo"/>
    </sheetNames>
    <sheetDataSet>
      <sheetData sheetId="0" refreshError="1"/>
      <sheetData sheetId="1" refreshError="1">
        <row r="36">
          <cell r="AF36">
            <v>2</v>
          </cell>
        </row>
      </sheetData>
      <sheetData sheetId="2" refreshError="1"/>
      <sheetData sheetId="3" refreshError="1"/>
      <sheetData sheetId="4" refreshError="1">
        <row r="42">
          <cell r="AJ42">
            <v>35.56</v>
          </cell>
          <cell r="AK42">
            <v>100</v>
          </cell>
          <cell r="AL42">
            <v>70</v>
          </cell>
          <cell r="AM42">
            <v>30</v>
          </cell>
          <cell r="AN42">
            <v>400</v>
          </cell>
          <cell r="AO42">
            <v>400</v>
          </cell>
        </row>
        <row r="72">
          <cell r="AK72">
            <v>166.9</v>
          </cell>
          <cell r="AL72">
            <v>152.4</v>
          </cell>
          <cell r="AM72">
            <v>153.9</v>
          </cell>
          <cell r="AN72">
            <v>50</v>
          </cell>
          <cell r="AO72">
            <v>30</v>
          </cell>
        </row>
        <row r="113">
          <cell r="AK113">
            <v>47.7</v>
          </cell>
          <cell r="AL113">
            <v>46.4</v>
          </cell>
          <cell r="AM113">
            <v>48.3</v>
          </cell>
          <cell r="AN113">
            <v>47.3</v>
          </cell>
          <cell r="AO113">
            <v>48.6</v>
          </cell>
        </row>
      </sheetData>
      <sheetData sheetId="5" refreshError="1"/>
      <sheetData sheetId="6" refreshError="1"/>
      <sheetData sheetId="7" refreshError="1"/>
      <sheetData sheetId="8" refreshError="1"/>
      <sheetData sheetId="9" refreshError="1">
        <row r="7">
          <cell r="A7">
            <v>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NUL (2)"/>
      <sheetName val="NUL"/>
      <sheetName val="ANALYSIS"/>
      <sheetName val="QUICK"/>
      <sheetName val="PLAN"/>
      <sheetName val="BANKRUPTCY"/>
      <sheetName val="DETAIL"/>
      <sheetName val="Currency"/>
      <sheetName val="Preset"/>
      <sheetName val="NWC"/>
      <sheetName val="CUR_ASS-1"/>
      <sheetName val="CUR_LIAB-1"/>
      <sheetName val="LIQUIDITY-1"/>
      <sheetName val="LIQUIDITY-2"/>
      <sheetName val="CUR_ASS-2"/>
      <sheetName val="CUR_LIAB-2"/>
      <sheetName val="SALES"/>
      <sheetName val="PROFIT"/>
      <sheetName val="TURNOVER"/>
      <sheetName val="ROE"/>
      <sheetName val="LABOUR"/>
      <sheetName val="Text Set"/>
      <sheetName val="Phrase Set"/>
      <sheetName val="Plan Group"/>
      <sheetName val="Plan Set"/>
      <sheetName val="SuperPlan Set"/>
      <sheetName val="Detail Set"/>
      <sheetName val="dlgRecover"/>
      <sheetName val="dlgText"/>
      <sheetName val="dlgPerAnalysis"/>
      <sheetName val="Reports"/>
      <sheetName val="dlgView"/>
      <sheetName val="dlgAbout"/>
      <sheetName val="dlgSuperPlan"/>
      <sheetName val="dlgPlanSetup"/>
      <sheetName val="dlgPrint"/>
      <sheetName val="dlgChPlanning"/>
      <sheetName val="dlgPlan"/>
      <sheetName val="dlgGoto"/>
      <sheetName val="dlgSelMove"/>
      <sheetName val="dlgProdPlan"/>
      <sheetName val="prgOpen"/>
      <sheetName val="prgPrint"/>
      <sheetName val="prgVM"/>
      <sheetName val="prgGoto"/>
      <sheetName val="prgService"/>
      <sheetName val="prgView"/>
      <sheetName val="prgPlan"/>
      <sheetName val="prgDetail"/>
      <sheetName val="prgGraph"/>
      <sheetName val="prgQuick"/>
      <sheetName val="prgWord"/>
      <sheetName val="prgTextResults"/>
      <sheetName val="prgSuperPlan"/>
      <sheetName val="Акмолинская"/>
      <sheetName val="реестр "/>
      <sheetName val="Мартук"/>
      <sheetName val="Мугалжар"/>
      <sheetName val="Темир"/>
      <sheetName val="Уил"/>
      <sheetName val="программа по сокращ на 01.07.10"/>
      <sheetName val="на коллегию"/>
      <sheetName val="январь"/>
      <sheetName val="февраль"/>
      <sheetName val="март"/>
      <sheetName val="апрель"/>
      <sheetName val="май"/>
      <sheetName val="июнь"/>
      <sheetName val="июль"/>
      <sheetName val="август"/>
      <sheetName val="сентябрь"/>
      <sheetName val="макро"/>
      <sheetName val="рыжик"/>
      <sheetName val="Баланс"/>
      <sheetName val="Варианты фин."/>
      <sheetName val="БЗ в рамках лим."/>
      <sheetName val="Доп. БЗ "/>
      <sheetName val="проблемн.  кор"/>
      <sheetName val="причина соц."/>
      <sheetName val="причины реальный"/>
      <sheetName val="причина силовой"/>
      <sheetName val="проблемн. "/>
      <sheetName val="проблемн.  (2)"/>
      <sheetName val="расходы"/>
      <sheetName val="Налог. и таможен"/>
      <sheetName val="проектн групп"/>
      <sheetName val="Приложение"/>
      <sheetName val="m Project Num-Sevice-Pay"/>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mmutation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 sheetId="2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37"/>
  <sheetViews>
    <sheetView workbookViewId="0">
      <selection activeCell="L9" sqref="L9"/>
    </sheetView>
  </sheetViews>
  <sheetFormatPr defaultRowHeight="12.5"/>
  <cols>
    <col min="1" max="4" width="4.1796875" customWidth="1"/>
    <col min="5" max="5" width="20.81640625" customWidth="1"/>
    <col min="6" max="6" width="13.54296875" customWidth="1"/>
    <col min="7" max="7" width="10.453125" customWidth="1"/>
    <col min="8" max="8" width="2.1796875" customWidth="1"/>
  </cols>
  <sheetData>
    <row r="1" spans="1:7" s="1" customFormat="1" ht="9.75" customHeight="1"/>
    <row r="2" spans="1:7" s="1" customFormat="1" ht="11.5"/>
    <row r="3" spans="1:7" s="1" customFormat="1" ht="42" customHeight="1">
      <c r="A3" s="2" t="s">
        <v>180</v>
      </c>
      <c r="B3" s="2" t="s">
        <v>181</v>
      </c>
      <c r="C3" s="2" t="s">
        <v>182</v>
      </c>
      <c r="D3" s="2" t="s">
        <v>183</v>
      </c>
      <c r="E3" s="2" t="s">
        <v>13</v>
      </c>
      <c r="F3" s="2" t="s">
        <v>178</v>
      </c>
      <c r="G3" s="2" t="s">
        <v>179</v>
      </c>
    </row>
    <row r="4" spans="1:7" s="1" customFormat="1" ht="17.25" customHeight="1">
      <c r="A4" s="221" t="s">
        <v>25</v>
      </c>
      <c r="B4" s="221"/>
      <c r="C4" s="221"/>
      <c r="D4" s="221"/>
      <c r="E4" s="2" t="s">
        <v>26</v>
      </c>
      <c r="F4" s="2" t="s">
        <v>29</v>
      </c>
      <c r="G4" s="2" t="s">
        <v>34</v>
      </c>
    </row>
    <row r="5" spans="1:7" s="1" customFormat="1" ht="11.5">
      <c r="A5" s="220"/>
      <c r="B5" s="220"/>
      <c r="C5" s="220"/>
      <c r="D5" s="3"/>
      <c r="E5" s="4" t="s">
        <v>37</v>
      </c>
      <c r="F5" s="5">
        <v>96785039.700000003</v>
      </c>
      <c r="G5" s="5">
        <v>96644030.401270017</v>
      </c>
    </row>
    <row r="6" spans="1:7" s="27" customFormat="1" ht="31.5">
      <c r="A6" s="34" t="s">
        <v>49</v>
      </c>
      <c r="B6" s="28"/>
      <c r="C6" s="28"/>
      <c r="D6" s="28"/>
      <c r="E6" s="35" t="s">
        <v>50</v>
      </c>
      <c r="F6" s="26">
        <v>28619454</v>
      </c>
      <c r="G6" s="26">
        <v>28619350.832419999</v>
      </c>
    </row>
    <row r="7" spans="1:7" s="1" customFormat="1" ht="42">
      <c r="A7" s="16"/>
      <c r="B7" s="17" t="s">
        <v>66</v>
      </c>
      <c r="C7" s="16"/>
      <c r="D7" s="16"/>
      <c r="E7" s="18" t="s">
        <v>67</v>
      </c>
      <c r="F7" s="19">
        <v>465423</v>
      </c>
      <c r="G7" s="19">
        <v>465423</v>
      </c>
    </row>
    <row r="8" spans="1:7" s="1" customFormat="1" ht="21">
      <c r="A8" s="7"/>
      <c r="B8" s="7"/>
      <c r="C8" s="8" t="s">
        <v>38</v>
      </c>
      <c r="D8" s="20"/>
      <c r="E8" s="10" t="s">
        <v>68</v>
      </c>
      <c r="F8" s="9">
        <v>465423</v>
      </c>
      <c r="G8" s="9">
        <v>465423</v>
      </c>
    </row>
    <row r="9" spans="1:7" s="1" customFormat="1" ht="84">
      <c r="A9" s="16"/>
      <c r="B9" s="17" t="s">
        <v>51</v>
      </c>
      <c r="C9" s="16"/>
      <c r="D9" s="16"/>
      <c r="E9" s="18" t="s">
        <v>69</v>
      </c>
      <c r="F9" s="19">
        <v>18780459</v>
      </c>
      <c r="G9" s="19">
        <v>18780459</v>
      </c>
    </row>
    <row r="10" spans="1:7" s="1" customFormat="1" ht="21">
      <c r="A10" s="7"/>
      <c r="B10" s="7"/>
      <c r="C10" s="8" t="s">
        <v>57</v>
      </c>
      <c r="D10" s="20"/>
      <c r="E10" s="10" t="s">
        <v>58</v>
      </c>
      <c r="F10" s="9">
        <v>12987858</v>
      </c>
      <c r="G10" s="9">
        <v>12987858</v>
      </c>
    </row>
    <row r="11" spans="1:7" s="1" customFormat="1" ht="31.5">
      <c r="A11" s="7"/>
      <c r="B11" s="7"/>
      <c r="C11" s="8" t="s">
        <v>59</v>
      </c>
      <c r="D11" s="20"/>
      <c r="E11" s="10" t="s">
        <v>60</v>
      </c>
      <c r="F11" s="9">
        <v>5792601</v>
      </c>
      <c r="G11" s="9">
        <v>5792601</v>
      </c>
    </row>
    <row r="12" spans="1:7" s="1" customFormat="1" ht="42">
      <c r="A12" s="16"/>
      <c r="B12" s="17" t="s">
        <v>70</v>
      </c>
      <c r="C12" s="16"/>
      <c r="D12" s="16"/>
      <c r="E12" s="18" t="s">
        <v>71</v>
      </c>
      <c r="F12" s="19">
        <v>9373572</v>
      </c>
      <c r="G12" s="19">
        <v>9373468.8324199989</v>
      </c>
    </row>
    <row r="13" spans="1:7" s="1" customFormat="1" ht="21">
      <c r="A13" s="7"/>
      <c r="B13" s="7"/>
      <c r="C13" s="8" t="s">
        <v>57</v>
      </c>
      <c r="D13" s="20"/>
      <c r="E13" s="10" t="s">
        <v>58</v>
      </c>
      <c r="F13" s="9">
        <v>7873572</v>
      </c>
      <c r="G13" s="9">
        <v>7873468.8324199999</v>
      </c>
    </row>
    <row r="14" spans="1:7" s="1" customFormat="1" ht="31.5">
      <c r="A14" s="7"/>
      <c r="B14" s="7"/>
      <c r="C14" s="8" t="s">
        <v>59</v>
      </c>
      <c r="D14" s="20"/>
      <c r="E14" s="10" t="s">
        <v>60</v>
      </c>
      <c r="F14" s="9">
        <v>1500000</v>
      </c>
      <c r="G14" s="9">
        <v>1500000</v>
      </c>
    </row>
    <row r="15" spans="1:7" s="40" customFormat="1" ht="149.25" customHeight="1">
      <c r="A15" s="36"/>
      <c r="B15" s="37" t="s">
        <v>88</v>
      </c>
      <c r="C15" s="36"/>
      <c r="D15" s="36"/>
      <c r="E15" s="38" t="s">
        <v>89</v>
      </c>
      <c r="F15" s="39">
        <v>20649715</v>
      </c>
      <c r="G15" s="39">
        <v>20649715</v>
      </c>
    </row>
    <row r="16" spans="1:7" s="40" customFormat="1" ht="71.150000000000006" customHeight="1">
      <c r="A16" s="41"/>
      <c r="B16" s="41"/>
      <c r="C16" s="42" t="s">
        <v>90</v>
      </c>
      <c r="D16" s="43"/>
      <c r="E16" s="44" t="s">
        <v>91</v>
      </c>
      <c r="F16" s="45">
        <v>2700000</v>
      </c>
      <c r="G16" s="45">
        <v>2700000</v>
      </c>
    </row>
    <row r="17" spans="1:7" s="40" customFormat="1" ht="71.150000000000006" customHeight="1">
      <c r="A17" s="41"/>
      <c r="B17" s="41"/>
      <c r="C17" s="42" t="s">
        <v>92</v>
      </c>
      <c r="D17" s="43"/>
      <c r="E17" s="44" t="s">
        <v>93</v>
      </c>
      <c r="F17" s="45">
        <v>6071230</v>
      </c>
      <c r="G17" s="45">
        <v>6071230</v>
      </c>
    </row>
    <row r="18" spans="1:7" s="40" customFormat="1" ht="71.150000000000006" customHeight="1">
      <c r="A18" s="41"/>
      <c r="B18" s="41"/>
      <c r="C18" s="42" t="s">
        <v>83</v>
      </c>
      <c r="D18" s="43"/>
      <c r="E18" s="44" t="s">
        <v>94</v>
      </c>
      <c r="F18" s="45">
        <v>378485</v>
      </c>
      <c r="G18" s="45">
        <v>378485</v>
      </c>
    </row>
    <row r="19" spans="1:7" s="40" customFormat="1" ht="71.150000000000006" customHeight="1">
      <c r="A19" s="41"/>
      <c r="B19" s="41"/>
      <c r="C19" s="42" t="s">
        <v>95</v>
      </c>
      <c r="D19" s="43"/>
      <c r="E19" s="44" t="s">
        <v>96</v>
      </c>
      <c r="F19" s="45">
        <v>11500000</v>
      </c>
      <c r="G19" s="45">
        <v>11500000</v>
      </c>
    </row>
    <row r="20" spans="1:7" s="27" customFormat="1" ht="21">
      <c r="A20" s="34" t="s">
        <v>40</v>
      </c>
      <c r="B20" s="28"/>
      <c r="C20" s="28"/>
      <c r="D20" s="28"/>
      <c r="E20" s="35" t="s">
        <v>41</v>
      </c>
      <c r="F20" s="26">
        <v>15355576</v>
      </c>
      <c r="G20" s="26">
        <v>15214671.162770001</v>
      </c>
    </row>
    <row r="21" spans="1:7" s="1" customFormat="1" ht="31.5">
      <c r="A21" s="16"/>
      <c r="B21" s="17" t="s">
        <v>43</v>
      </c>
      <c r="C21" s="16"/>
      <c r="D21" s="16"/>
      <c r="E21" s="18" t="s">
        <v>44</v>
      </c>
      <c r="F21" s="19">
        <v>12359</v>
      </c>
      <c r="G21" s="19">
        <v>12358.694799999999</v>
      </c>
    </row>
    <row r="22" spans="1:7" s="1" customFormat="1" ht="84">
      <c r="A22" s="16"/>
      <c r="B22" s="17" t="s">
        <v>62</v>
      </c>
      <c r="C22" s="16"/>
      <c r="D22" s="16"/>
      <c r="E22" s="18" t="s">
        <v>76</v>
      </c>
      <c r="F22" s="19">
        <v>15343217</v>
      </c>
      <c r="G22" s="19">
        <v>15202312.467970001</v>
      </c>
    </row>
    <row r="23" spans="1:7" s="27" customFormat="1" ht="21">
      <c r="A23" s="34" t="s">
        <v>54</v>
      </c>
      <c r="B23" s="28"/>
      <c r="C23" s="28"/>
      <c r="D23" s="28"/>
      <c r="E23" s="35" t="s">
        <v>55</v>
      </c>
      <c r="F23" s="26">
        <v>11095520.699999999</v>
      </c>
      <c r="G23" s="26">
        <v>11095520.699999999</v>
      </c>
    </row>
    <row r="24" spans="1:7" s="1" customFormat="1" ht="42">
      <c r="A24" s="16"/>
      <c r="B24" s="17" t="s">
        <v>48</v>
      </c>
      <c r="C24" s="16"/>
      <c r="D24" s="16"/>
      <c r="E24" s="18" t="s">
        <v>64</v>
      </c>
      <c r="F24" s="19">
        <v>8841605</v>
      </c>
      <c r="G24" s="19">
        <v>8841605</v>
      </c>
    </row>
    <row r="25" spans="1:7" s="1" customFormat="1" ht="31.5">
      <c r="A25" s="16"/>
      <c r="B25" s="17" t="s">
        <v>42</v>
      </c>
      <c r="C25" s="16"/>
      <c r="D25" s="16"/>
      <c r="E25" s="18" t="s">
        <v>65</v>
      </c>
      <c r="F25" s="19">
        <v>2253915.7000000002</v>
      </c>
      <c r="G25" s="19">
        <v>2253915.7000000002</v>
      </c>
    </row>
    <row r="26" spans="1:7" s="27" customFormat="1" ht="31.5">
      <c r="A26" s="34" t="s">
        <v>52</v>
      </c>
      <c r="B26" s="28"/>
      <c r="C26" s="28"/>
      <c r="D26" s="28"/>
      <c r="E26" s="35" t="s">
        <v>53</v>
      </c>
      <c r="F26" s="26">
        <v>30059142</v>
      </c>
      <c r="G26" s="26">
        <v>30059141.956939999</v>
      </c>
    </row>
    <row r="27" spans="1:7" s="1" customFormat="1" ht="21">
      <c r="A27" s="16"/>
      <c r="B27" s="17" t="s">
        <v>48</v>
      </c>
      <c r="C27" s="16"/>
      <c r="D27" s="16"/>
      <c r="E27" s="18" t="s">
        <v>73</v>
      </c>
      <c r="F27" s="19">
        <v>960429</v>
      </c>
      <c r="G27" s="19">
        <v>960428.95693999995</v>
      </c>
    </row>
    <row r="28" spans="1:7" s="1" customFormat="1" ht="52.5">
      <c r="A28" s="16"/>
      <c r="B28" s="17" t="s">
        <v>56</v>
      </c>
      <c r="C28" s="16"/>
      <c r="D28" s="16"/>
      <c r="E28" s="18" t="s">
        <v>74</v>
      </c>
      <c r="F28" s="19">
        <v>22087987</v>
      </c>
      <c r="G28" s="19">
        <v>22087987</v>
      </c>
    </row>
    <row r="29" spans="1:7" s="1" customFormat="1" ht="42">
      <c r="A29" s="16"/>
      <c r="B29" s="17" t="s">
        <v>61</v>
      </c>
      <c r="C29" s="16"/>
      <c r="D29" s="16"/>
      <c r="E29" s="18" t="s">
        <v>72</v>
      </c>
      <c r="F29" s="19">
        <v>7010726</v>
      </c>
      <c r="G29" s="19">
        <v>7010726</v>
      </c>
    </row>
    <row r="30" spans="1:7" s="27" customFormat="1" ht="31.5">
      <c r="A30" s="34" t="s">
        <v>45</v>
      </c>
      <c r="B30" s="28"/>
      <c r="C30" s="28"/>
      <c r="D30" s="28"/>
      <c r="E30" s="35" t="s">
        <v>46</v>
      </c>
      <c r="F30" s="26">
        <v>11655347</v>
      </c>
      <c r="G30" s="26">
        <v>11655345.74914</v>
      </c>
    </row>
    <row r="31" spans="1:7" s="1" customFormat="1" ht="31.5">
      <c r="A31" s="16"/>
      <c r="B31" s="17" t="s">
        <v>39</v>
      </c>
      <c r="C31" s="16"/>
      <c r="D31" s="16"/>
      <c r="E31" s="18" t="s">
        <v>47</v>
      </c>
      <c r="F31" s="19">
        <v>11453057</v>
      </c>
      <c r="G31" s="19">
        <v>11453056.00437</v>
      </c>
    </row>
    <row r="32" spans="1:7" s="40" customFormat="1" ht="139.5" customHeight="1">
      <c r="A32" s="36"/>
      <c r="B32" s="37" t="s">
        <v>157</v>
      </c>
      <c r="C32" s="36"/>
      <c r="D32" s="36"/>
      <c r="E32" s="46" t="s">
        <v>158</v>
      </c>
      <c r="F32" s="39">
        <v>3087592</v>
      </c>
      <c r="G32" s="39">
        <v>3087592</v>
      </c>
    </row>
    <row r="33" spans="1:7" s="1" customFormat="1" ht="52.5">
      <c r="A33" s="16"/>
      <c r="B33" s="17" t="s">
        <v>63</v>
      </c>
      <c r="C33" s="16"/>
      <c r="D33" s="16"/>
      <c r="E33" s="18" t="s">
        <v>75</v>
      </c>
      <c r="F33" s="19">
        <v>202290</v>
      </c>
      <c r="G33" s="19">
        <v>202289.74476999999</v>
      </c>
    </row>
    <row r="34" spans="1:7" s="40" customFormat="1" ht="71.150000000000006" customHeight="1">
      <c r="A34" s="36"/>
      <c r="B34" s="37" t="s">
        <v>159</v>
      </c>
      <c r="C34" s="36"/>
      <c r="D34" s="36"/>
      <c r="E34" s="46" t="s">
        <v>160</v>
      </c>
      <c r="F34" s="39">
        <v>16275</v>
      </c>
      <c r="G34" s="39">
        <v>16275</v>
      </c>
    </row>
    <row r="35" spans="1:7" s="40" customFormat="1" ht="100.4" customHeight="1">
      <c r="A35" s="36"/>
      <c r="B35" s="37" t="s">
        <v>161</v>
      </c>
      <c r="C35" s="36"/>
      <c r="D35" s="36"/>
      <c r="E35" s="46" t="s">
        <v>162</v>
      </c>
      <c r="F35" s="39">
        <v>34984300</v>
      </c>
      <c r="G35" s="39">
        <v>34984300</v>
      </c>
    </row>
    <row r="36" spans="1:7" s="40" customFormat="1" ht="32.15" customHeight="1">
      <c r="A36" s="41"/>
      <c r="B36" s="41"/>
      <c r="C36" s="42" t="s">
        <v>57</v>
      </c>
      <c r="D36" s="43"/>
      <c r="E36" s="44" t="s">
        <v>58</v>
      </c>
      <c r="F36" s="45">
        <v>27784300</v>
      </c>
      <c r="G36" s="45">
        <v>27784300</v>
      </c>
    </row>
    <row r="37" spans="1:7" s="40" customFormat="1" ht="41.9" customHeight="1">
      <c r="A37" s="41"/>
      <c r="B37" s="41"/>
      <c r="C37" s="42" t="s">
        <v>59</v>
      </c>
      <c r="D37" s="43"/>
      <c r="E37" s="44" t="s">
        <v>60</v>
      </c>
      <c r="F37" s="45">
        <v>7200000</v>
      </c>
      <c r="G37" s="45">
        <v>7200000</v>
      </c>
    </row>
  </sheetData>
  <mergeCells count="2">
    <mergeCell ref="A5:C5"/>
    <mergeCell ref="A4:D4"/>
  </mergeCells>
  <phoneticPr fontId="36"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P123"/>
  <sheetViews>
    <sheetView topLeftCell="A132" workbookViewId="0">
      <selection activeCell="L9" sqref="L9"/>
    </sheetView>
  </sheetViews>
  <sheetFormatPr defaultRowHeight="12.5"/>
  <cols>
    <col min="1" max="1" width="2.81640625" customWidth="1"/>
    <col min="2" max="2" width="2.26953125" customWidth="1"/>
    <col min="3" max="3" width="2.54296875" customWidth="1"/>
    <col min="4" max="4" width="3.1796875" customWidth="1"/>
    <col min="5" max="5" width="20.81640625" customWidth="1"/>
    <col min="6" max="6" width="11.26953125" customWidth="1"/>
    <col min="7" max="7" width="12.26953125" customWidth="1"/>
    <col min="8" max="8" width="13.54296875" customWidth="1"/>
    <col min="9" max="9" width="11.453125" customWidth="1"/>
    <col min="10" max="10" width="11.7265625" customWidth="1"/>
    <col min="11" max="11" width="11.81640625" customWidth="1"/>
    <col min="12" max="12" width="11" customWidth="1"/>
    <col min="13" max="13" width="11.453125" customWidth="1"/>
    <col min="14" max="14" width="10.26953125" customWidth="1"/>
    <col min="15" max="15" width="9.26953125" customWidth="1"/>
    <col min="16" max="16" width="1.26953125" customWidth="1"/>
  </cols>
  <sheetData>
    <row r="1" spans="1:16" s="1" customFormat="1" ht="9.75" customHeight="1">
      <c r="O1" s="1">
        <v>339</v>
      </c>
    </row>
    <row r="2" spans="1:16" s="1" customFormat="1" ht="12.75" customHeight="1">
      <c r="A2" s="222" t="s">
        <v>8</v>
      </c>
      <c r="B2" s="222"/>
      <c r="C2" s="222"/>
      <c r="D2" s="222"/>
      <c r="E2" s="222"/>
      <c r="F2" s="222"/>
      <c r="G2" s="222"/>
      <c r="H2" s="222"/>
      <c r="I2" s="222"/>
      <c r="J2" s="222"/>
      <c r="K2" s="222"/>
      <c r="L2" s="222"/>
      <c r="M2" s="222"/>
      <c r="N2" s="222"/>
      <c r="O2" s="222"/>
      <c r="P2" s="222"/>
    </row>
    <row r="3" spans="1:16" s="1" customFormat="1" ht="15.75" customHeight="1">
      <c r="A3" s="222" t="s">
        <v>9</v>
      </c>
      <c r="B3" s="222"/>
      <c r="C3" s="222"/>
      <c r="D3" s="222"/>
      <c r="E3" s="222"/>
      <c r="F3" s="222"/>
      <c r="G3" s="222"/>
      <c r="H3" s="222"/>
      <c r="I3" s="222"/>
      <c r="J3" s="222"/>
      <c r="K3" s="222"/>
      <c r="L3" s="222"/>
      <c r="M3" s="222"/>
      <c r="N3" s="222"/>
      <c r="O3" s="222"/>
      <c r="P3" s="222"/>
    </row>
    <row r="4" spans="1:16" s="1" customFormat="1" ht="13.4" customHeight="1">
      <c r="A4" s="223" t="s">
        <v>10</v>
      </c>
      <c r="B4" s="223"/>
      <c r="C4" s="223"/>
      <c r="D4" s="223"/>
      <c r="E4" s="223"/>
      <c r="F4" s="223"/>
      <c r="G4" s="223"/>
      <c r="H4" s="223"/>
      <c r="I4" s="223"/>
      <c r="J4" s="223"/>
      <c r="K4" s="223"/>
      <c r="L4" s="223"/>
      <c r="M4" s="223"/>
      <c r="N4" s="223"/>
      <c r="O4" s="223"/>
      <c r="P4" s="223"/>
    </row>
    <row r="5" spans="1:16" s="1" customFormat="1" ht="11.9" customHeight="1">
      <c r="A5" s="223" t="s">
        <v>11</v>
      </c>
      <c r="B5" s="223"/>
      <c r="C5" s="223"/>
      <c r="D5" s="223"/>
      <c r="E5" s="223"/>
      <c r="F5" s="223"/>
      <c r="G5" s="223"/>
      <c r="H5" s="223"/>
      <c r="I5" s="223"/>
      <c r="J5" s="223"/>
      <c r="K5" s="223"/>
      <c r="L5" s="223"/>
      <c r="M5" s="223"/>
      <c r="N5" s="223"/>
      <c r="O5" s="223"/>
      <c r="P5" s="223"/>
    </row>
    <row r="6" spans="1:16" s="1" customFormat="1" ht="2.9" customHeight="1"/>
    <row r="7" spans="1:16" s="1" customFormat="1" ht="42" customHeight="1">
      <c r="A7" s="221" t="s">
        <v>12</v>
      </c>
      <c r="B7" s="221"/>
      <c r="C7" s="221"/>
      <c r="D7" s="221"/>
      <c r="E7" s="221" t="s">
        <v>13</v>
      </c>
      <c r="F7" s="221" t="s">
        <v>14</v>
      </c>
      <c r="G7" s="221" t="s">
        <v>15</v>
      </c>
      <c r="H7" s="221" t="s">
        <v>16</v>
      </c>
      <c r="I7" s="221" t="s">
        <v>17</v>
      </c>
      <c r="J7" s="221"/>
      <c r="K7" s="221" t="s">
        <v>18</v>
      </c>
      <c r="L7" s="221" t="s">
        <v>19</v>
      </c>
      <c r="M7" s="221" t="s">
        <v>20</v>
      </c>
      <c r="N7" s="221" t="s">
        <v>21</v>
      </c>
      <c r="O7" s="221" t="s">
        <v>22</v>
      </c>
    </row>
    <row r="8" spans="1:16" s="1" customFormat="1" ht="41.25" customHeight="1">
      <c r="A8" s="221"/>
      <c r="B8" s="221"/>
      <c r="C8" s="221"/>
      <c r="D8" s="221"/>
      <c r="E8" s="221"/>
      <c r="F8" s="221"/>
      <c r="G8" s="221"/>
      <c r="H8" s="221"/>
      <c r="I8" s="2" t="s">
        <v>23</v>
      </c>
      <c r="J8" s="2" t="s">
        <v>24</v>
      </c>
      <c r="K8" s="221"/>
      <c r="L8" s="221"/>
      <c r="M8" s="221"/>
      <c r="N8" s="221"/>
      <c r="O8" s="221"/>
    </row>
    <row r="9" spans="1:16" s="1" customFormat="1" ht="17.25" customHeight="1">
      <c r="A9" s="221" t="s">
        <v>25</v>
      </c>
      <c r="B9" s="221"/>
      <c r="C9" s="221"/>
      <c r="D9" s="221"/>
      <c r="E9" s="2" t="s">
        <v>26</v>
      </c>
      <c r="F9" s="2" t="s">
        <v>27</v>
      </c>
      <c r="G9" s="2" t="s">
        <v>28</v>
      </c>
      <c r="H9" s="2" t="s">
        <v>29</v>
      </c>
      <c r="I9" s="2" t="s">
        <v>30</v>
      </c>
      <c r="J9" s="2" t="s">
        <v>31</v>
      </c>
      <c r="K9" s="2" t="s">
        <v>32</v>
      </c>
      <c r="L9" s="2" t="s">
        <v>33</v>
      </c>
      <c r="M9" s="2" t="s">
        <v>34</v>
      </c>
      <c r="N9" s="2" t="s">
        <v>35</v>
      </c>
      <c r="O9" s="2" t="s">
        <v>36</v>
      </c>
    </row>
    <row r="10" spans="1:16" s="1" customFormat="1" ht="16.899999999999999" customHeight="1">
      <c r="A10" s="220"/>
      <c r="B10" s="220"/>
      <c r="C10" s="220"/>
      <c r="D10" s="3"/>
      <c r="E10" s="4" t="s">
        <v>37</v>
      </c>
      <c r="F10" s="5">
        <v>8149741436</v>
      </c>
      <c r="G10" s="5">
        <v>7485163809</v>
      </c>
      <c r="H10" s="5">
        <v>608422085.5999999</v>
      </c>
      <c r="I10" s="5">
        <v>608422085.5999999</v>
      </c>
      <c r="J10" s="5">
        <v>608422085.5999999</v>
      </c>
      <c r="K10" s="5">
        <v>608422085.4749999</v>
      </c>
      <c r="L10" s="5">
        <v>0</v>
      </c>
      <c r="M10" s="5">
        <v>608422085.4749999</v>
      </c>
      <c r="N10" s="5">
        <v>99.999999979455055</v>
      </c>
      <c r="O10" s="5">
        <v>99.999999979455055</v>
      </c>
    </row>
    <row r="11" spans="1:16" s="1" customFormat="1" ht="32.15" customHeight="1">
      <c r="A11" s="6" t="s">
        <v>77</v>
      </c>
      <c r="B11" s="7"/>
      <c r="C11" s="7"/>
      <c r="D11" s="7"/>
      <c r="E11" s="4" t="s">
        <v>78</v>
      </c>
      <c r="F11" s="5">
        <v>333167331</v>
      </c>
      <c r="G11" s="5">
        <v>276972223</v>
      </c>
      <c r="H11" s="5">
        <v>940921.3</v>
      </c>
      <c r="I11" s="5">
        <v>940921.3</v>
      </c>
      <c r="J11" s="5">
        <v>940921.3</v>
      </c>
      <c r="K11" s="5">
        <v>940921.3</v>
      </c>
      <c r="L11" s="5">
        <v>0</v>
      </c>
      <c r="M11" s="5">
        <v>940921.3</v>
      </c>
      <c r="N11" s="5">
        <v>100</v>
      </c>
      <c r="O11" s="5">
        <v>100</v>
      </c>
    </row>
    <row r="12" spans="1:16" s="1" customFormat="1" ht="90.65" customHeight="1">
      <c r="A12" s="16"/>
      <c r="B12" s="17" t="s">
        <v>79</v>
      </c>
      <c r="C12" s="16"/>
      <c r="D12" s="16"/>
      <c r="E12" s="18" t="s">
        <v>80</v>
      </c>
      <c r="F12" s="19">
        <v>98040</v>
      </c>
      <c r="G12" s="19">
        <v>98040</v>
      </c>
      <c r="H12" s="19">
        <v>98040</v>
      </c>
      <c r="I12" s="19">
        <v>98040</v>
      </c>
      <c r="J12" s="19">
        <v>98040</v>
      </c>
      <c r="K12" s="19">
        <v>98040</v>
      </c>
      <c r="L12" s="19">
        <v>0</v>
      </c>
      <c r="M12" s="19">
        <v>98040</v>
      </c>
      <c r="N12" s="19">
        <v>100</v>
      </c>
      <c r="O12" s="5">
        <v>100</v>
      </c>
    </row>
    <row r="13" spans="1:16" s="1" customFormat="1" ht="2.9" customHeight="1">
      <c r="A13" s="11"/>
      <c r="B13" s="11"/>
      <c r="C13" s="12"/>
      <c r="D13" s="13"/>
      <c r="E13" s="14"/>
      <c r="F13" s="15"/>
      <c r="G13" s="15"/>
      <c r="H13" s="15"/>
      <c r="I13" s="15"/>
      <c r="J13" s="15"/>
      <c r="K13" s="15"/>
      <c r="L13" s="15"/>
      <c r="M13" s="15"/>
      <c r="N13" s="15"/>
      <c r="O13" s="9">
        <v>100</v>
      </c>
    </row>
    <row r="14" spans="1:16" s="1" customFormat="1" ht="71.150000000000006" customHeight="1">
      <c r="A14" s="16"/>
      <c r="B14" s="17" t="s">
        <v>81</v>
      </c>
      <c r="C14" s="16"/>
      <c r="D14" s="16"/>
      <c r="E14" s="18" t="s">
        <v>82</v>
      </c>
      <c r="F14" s="19">
        <v>85003</v>
      </c>
      <c r="G14" s="19">
        <v>22417</v>
      </c>
      <c r="H14" s="19">
        <v>22417</v>
      </c>
      <c r="I14" s="19">
        <v>22417</v>
      </c>
      <c r="J14" s="19">
        <v>22417</v>
      </c>
      <c r="K14" s="19">
        <v>22417</v>
      </c>
      <c r="L14" s="19">
        <v>0</v>
      </c>
      <c r="M14" s="19">
        <v>22417</v>
      </c>
      <c r="N14" s="19">
        <v>100</v>
      </c>
      <c r="O14" s="5">
        <v>100</v>
      </c>
    </row>
    <row r="15" spans="1:16" s="1" customFormat="1" ht="2.9" customHeight="1">
      <c r="A15" s="11"/>
      <c r="B15" s="11"/>
      <c r="C15" s="12"/>
      <c r="D15" s="13"/>
      <c r="E15" s="14"/>
      <c r="F15" s="15"/>
      <c r="G15" s="15"/>
      <c r="H15" s="15"/>
      <c r="I15" s="15"/>
      <c r="J15" s="15"/>
      <c r="K15" s="15"/>
      <c r="L15" s="15"/>
      <c r="M15" s="15"/>
      <c r="N15" s="15"/>
      <c r="O15" s="9">
        <v>100</v>
      </c>
    </row>
    <row r="16" spans="1:16" s="1" customFormat="1" ht="90.65" customHeight="1">
      <c r="A16" s="16"/>
      <c r="B16" s="17" t="s">
        <v>83</v>
      </c>
      <c r="C16" s="16"/>
      <c r="D16" s="16"/>
      <c r="E16" s="18" t="s">
        <v>84</v>
      </c>
      <c r="F16" s="19" t="s">
        <v>85</v>
      </c>
      <c r="G16" s="19" t="s">
        <v>85</v>
      </c>
      <c r="H16" s="19">
        <v>820464.3</v>
      </c>
      <c r="I16" s="19">
        <v>820464.3</v>
      </c>
      <c r="J16" s="19">
        <v>820464.3</v>
      </c>
      <c r="K16" s="19">
        <v>820464.3</v>
      </c>
      <c r="L16" s="19">
        <v>0</v>
      </c>
      <c r="M16" s="19">
        <v>820464.3</v>
      </c>
      <c r="N16" s="19">
        <v>100</v>
      </c>
      <c r="O16" s="5">
        <v>100</v>
      </c>
    </row>
    <row r="17" spans="1:15" s="1" customFormat="1" ht="2.9" customHeight="1">
      <c r="A17" s="11"/>
      <c r="B17" s="11"/>
      <c r="C17" s="12"/>
      <c r="D17" s="13"/>
      <c r="E17" s="14"/>
      <c r="F17" s="15"/>
      <c r="G17" s="15"/>
      <c r="H17" s="15"/>
      <c r="I17" s="15"/>
      <c r="J17" s="15"/>
      <c r="K17" s="15"/>
      <c r="L17" s="15"/>
      <c r="M17" s="15"/>
      <c r="N17" s="15"/>
      <c r="O17" s="9">
        <v>100</v>
      </c>
    </row>
    <row r="18" spans="1:15" s="1" customFormat="1" ht="32.15" customHeight="1">
      <c r="A18" s="6" t="s">
        <v>49</v>
      </c>
      <c r="B18" s="7"/>
      <c r="C18" s="7"/>
      <c r="D18" s="7"/>
      <c r="E18" s="4" t="s">
        <v>50</v>
      </c>
      <c r="F18" s="5">
        <v>205947212</v>
      </c>
      <c r="G18" s="5">
        <v>211300270</v>
      </c>
      <c r="H18" s="5">
        <v>29053823.600000001</v>
      </c>
      <c r="I18" s="5">
        <v>29053823.600000001</v>
      </c>
      <c r="J18" s="5">
        <v>29053823.600000001</v>
      </c>
      <c r="K18" s="5">
        <v>29053823.528000001</v>
      </c>
      <c r="L18" s="5">
        <v>0</v>
      </c>
      <c r="M18" s="5">
        <v>29053823.528000001</v>
      </c>
      <c r="N18" s="5">
        <v>99.999999752184081</v>
      </c>
      <c r="O18" s="5">
        <v>99.999999752184081</v>
      </c>
    </row>
    <row r="19" spans="1:15" s="1" customFormat="1" ht="90.65" customHeight="1">
      <c r="A19" s="16"/>
      <c r="B19" s="17" t="s">
        <v>86</v>
      </c>
      <c r="C19" s="16"/>
      <c r="D19" s="16"/>
      <c r="E19" s="18" t="s">
        <v>87</v>
      </c>
      <c r="F19" s="19" t="s">
        <v>85</v>
      </c>
      <c r="G19" s="19" t="s">
        <v>85</v>
      </c>
      <c r="H19" s="19">
        <v>7124295.5999999996</v>
      </c>
      <c r="I19" s="19">
        <v>7124295.5999999996</v>
      </c>
      <c r="J19" s="19">
        <v>7124295.5999999996</v>
      </c>
      <c r="K19" s="19">
        <v>7124295.5279999999</v>
      </c>
      <c r="L19" s="19">
        <v>0</v>
      </c>
      <c r="M19" s="19">
        <v>7124295.5279999999</v>
      </c>
      <c r="N19" s="19">
        <v>99.999998989373779</v>
      </c>
      <c r="O19" s="5">
        <v>99.999998989373779</v>
      </c>
    </row>
    <row r="20" spans="1:15" s="1" customFormat="1" ht="2.9" customHeight="1">
      <c r="A20" s="11"/>
      <c r="B20" s="11"/>
      <c r="C20" s="12"/>
      <c r="D20" s="13"/>
      <c r="E20" s="14"/>
      <c r="F20" s="15"/>
      <c r="G20" s="15"/>
      <c r="H20" s="15"/>
      <c r="I20" s="15"/>
      <c r="J20" s="15"/>
      <c r="K20" s="15"/>
      <c r="L20" s="15"/>
      <c r="M20" s="15"/>
      <c r="N20" s="15"/>
      <c r="O20" s="9">
        <v>99.999998989373779</v>
      </c>
    </row>
    <row r="21" spans="1:15" s="27" customFormat="1" ht="149.25" customHeight="1">
      <c r="A21" s="22"/>
      <c r="B21" s="23" t="s">
        <v>88</v>
      </c>
      <c r="C21" s="22"/>
      <c r="D21" s="22"/>
      <c r="E21" s="24" t="s">
        <v>89</v>
      </c>
      <c r="F21" s="25">
        <v>9149715</v>
      </c>
      <c r="G21" s="25">
        <v>20649715</v>
      </c>
      <c r="H21" s="25">
        <v>20649715</v>
      </c>
      <c r="I21" s="25">
        <v>20649715</v>
      </c>
      <c r="J21" s="25">
        <v>20649715</v>
      </c>
      <c r="K21" s="25">
        <v>20649715</v>
      </c>
      <c r="L21" s="25">
        <v>0</v>
      </c>
      <c r="M21" s="25">
        <v>20649715</v>
      </c>
      <c r="N21" s="25">
        <v>100</v>
      </c>
      <c r="O21" s="26">
        <v>100</v>
      </c>
    </row>
    <row r="22" spans="1:15" s="27" customFormat="1" ht="71.150000000000006" customHeight="1">
      <c r="A22" s="28"/>
      <c r="B22" s="28"/>
      <c r="C22" s="29" t="s">
        <v>90</v>
      </c>
      <c r="D22" s="30"/>
      <c r="E22" s="31" t="s">
        <v>91</v>
      </c>
      <c r="F22" s="32">
        <v>0</v>
      </c>
      <c r="G22" s="32">
        <v>0</v>
      </c>
      <c r="H22" s="32">
        <v>2700000</v>
      </c>
      <c r="I22" s="32">
        <v>2700000</v>
      </c>
      <c r="J22" s="32">
        <v>2700000</v>
      </c>
      <c r="K22" s="32">
        <v>2700000</v>
      </c>
      <c r="L22" s="32">
        <v>0</v>
      </c>
      <c r="M22" s="32">
        <v>2700000</v>
      </c>
      <c r="N22" s="32">
        <v>100</v>
      </c>
      <c r="O22" s="32">
        <v>100</v>
      </c>
    </row>
    <row r="23" spans="1:15" s="27" customFormat="1" ht="71.150000000000006" customHeight="1">
      <c r="A23" s="28"/>
      <c r="B23" s="28"/>
      <c r="C23" s="29" t="s">
        <v>92</v>
      </c>
      <c r="D23" s="30"/>
      <c r="E23" s="31" t="s">
        <v>93</v>
      </c>
      <c r="F23" s="32">
        <v>0</v>
      </c>
      <c r="G23" s="32">
        <v>0</v>
      </c>
      <c r="H23" s="32">
        <v>6071230</v>
      </c>
      <c r="I23" s="32">
        <v>6071230</v>
      </c>
      <c r="J23" s="32">
        <v>6071230</v>
      </c>
      <c r="K23" s="32">
        <v>6071230</v>
      </c>
      <c r="L23" s="32">
        <v>0</v>
      </c>
      <c r="M23" s="32">
        <v>6071230</v>
      </c>
      <c r="N23" s="32">
        <v>100</v>
      </c>
      <c r="O23" s="32">
        <v>100</v>
      </c>
    </row>
    <row r="24" spans="1:15" s="27" customFormat="1" ht="71.150000000000006" customHeight="1">
      <c r="A24" s="28"/>
      <c r="B24" s="28"/>
      <c r="C24" s="29" t="s">
        <v>83</v>
      </c>
      <c r="D24" s="30"/>
      <c r="E24" s="31" t="s">
        <v>94</v>
      </c>
      <c r="F24" s="32">
        <v>0</v>
      </c>
      <c r="G24" s="32">
        <v>0</v>
      </c>
      <c r="H24" s="32">
        <v>378485</v>
      </c>
      <c r="I24" s="32">
        <v>378485</v>
      </c>
      <c r="J24" s="32">
        <v>378485</v>
      </c>
      <c r="K24" s="32">
        <v>378485</v>
      </c>
      <c r="L24" s="32">
        <v>0</v>
      </c>
      <c r="M24" s="32">
        <v>378485</v>
      </c>
      <c r="N24" s="32">
        <v>100</v>
      </c>
      <c r="O24" s="32">
        <v>100</v>
      </c>
    </row>
    <row r="25" spans="1:15" s="27" customFormat="1" ht="71.150000000000006" customHeight="1">
      <c r="A25" s="28"/>
      <c r="B25" s="28"/>
      <c r="C25" s="29" t="s">
        <v>95</v>
      </c>
      <c r="D25" s="30"/>
      <c r="E25" s="31" t="s">
        <v>96</v>
      </c>
      <c r="F25" s="32">
        <v>0</v>
      </c>
      <c r="G25" s="32">
        <v>0</v>
      </c>
      <c r="H25" s="32">
        <v>11500000</v>
      </c>
      <c r="I25" s="32">
        <v>11500000</v>
      </c>
      <c r="J25" s="32">
        <v>11500000</v>
      </c>
      <c r="K25" s="32">
        <v>11500000</v>
      </c>
      <c r="L25" s="32">
        <v>0</v>
      </c>
      <c r="M25" s="32">
        <v>11500000</v>
      </c>
      <c r="N25" s="32">
        <v>100</v>
      </c>
      <c r="O25" s="32">
        <v>100</v>
      </c>
    </row>
    <row r="26" spans="1:15" s="1" customFormat="1" ht="100.4" customHeight="1">
      <c r="A26" s="16"/>
      <c r="B26" s="17" t="s">
        <v>97</v>
      </c>
      <c r="C26" s="16"/>
      <c r="D26" s="16"/>
      <c r="E26" s="18" t="s">
        <v>98</v>
      </c>
      <c r="F26" s="19">
        <v>0</v>
      </c>
      <c r="G26" s="19">
        <v>1279813</v>
      </c>
      <c r="H26" s="19">
        <v>1279813</v>
      </c>
      <c r="I26" s="19">
        <v>1279813</v>
      </c>
      <c r="J26" s="19">
        <v>1279813</v>
      </c>
      <c r="K26" s="19">
        <v>1279813</v>
      </c>
      <c r="L26" s="19">
        <v>0</v>
      </c>
      <c r="M26" s="19">
        <v>1279813</v>
      </c>
      <c r="N26" s="19">
        <v>100</v>
      </c>
      <c r="O26" s="5">
        <v>100</v>
      </c>
    </row>
    <row r="27" spans="1:15" s="1" customFormat="1" ht="2.9" customHeight="1">
      <c r="A27" s="11"/>
      <c r="B27" s="11"/>
      <c r="C27" s="12"/>
      <c r="D27" s="13"/>
      <c r="E27" s="14"/>
      <c r="F27" s="15"/>
      <c r="G27" s="15"/>
      <c r="H27" s="15"/>
      <c r="I27" s="15"/>
      <c r="J27" s="15"/>
      <c r="K27" s="15"/>
      <c r="L27" s="15"/>
      <c r="M27" s="15"/>
      <c r="N27" s="15"/>
      <c r="O27" s="9">
        <v>100</v>
      </c>
    </row>
    <row r="28" spans="1:15" s="1" customFormat="1" ht="32.15" customHeight="1">
      <c r="A28" s="6" t="s">
        <v>40</v>
      </c>
      <c r="B28" s="7"/>
      <c r="C28" s="7"/>
      <c r="D28" s="7"/>
      <c r="E28" s="4" t="s">
        <v>41</v>
      </c>
      <c r="F28" s="5">
        <v>2097391311</v>
      </c>
      <c r="G28" s="5">
        <v>1973427727</v>
      </c>
      <c r="H28" s="5">
        <v>55953421</v>
      </c>
      <c r="I28" s="5">
        <v>55953421</v>
      </c>
      <c r="J28" s="5">
        <v>55953421</v>
      </c>
      <c r="K28" s="5">
        <v>55953421</v>
      </c>
      <c r="L28" s="5">
        <v>0</v>
      </c>
      <c r="M28" s="5">
        <v>55953421</v>
      </c>
      <c r="N28" s="5">
        <v>100</v>
      </c>
      <c r="O28" s="5">
        <v>100</v>
      </c>
    </row>
    <row r="29" spans="1:15" s="1" customFormat="1" ht="217.5" customHeight="1">
      <c r="A29" s="16"/>
      <c r="B29" s="17" t="s">
        <v>99</v>
      </c>
      <c r="C29" s="16"/>
      <c r="D29" s="16"/>
      <c r="E29" s="21" t="s">
        <v>100</v>
      </c>
      <c r="F29" s="19">
        <v>170889241</v>
      </c>
      <c r="G29" s="19">
        <v>55953421</v>
      </c>
      <c r="H29" s="19">
        <v>55953421</v>
      </c>
      <c r="I29" s="19">
        <v>55953421</v>
      </c>
      <c r="J29" s="19">
        <v>55953421</v>
      </c>
      <c r="K29" s="19">
        <v>55953421</v>
      </c>
      <c r="L29" s="19">
        <v>0</v>
      </c>
      <c r="M29" s="19">
        <v>55953421</v>
      </c>
      <c r="N29" s="19">
        <v>100</v>
      </c>
      <c r="O29" s="5">
        <v>100</v>
      </c>
    </row>
    <row r="30" spans="1:15" s="1" customFormat="1" ht="2.9" customHeight="1">
      <c r="A30" s="11"/>
      <c r="B30" s="11"/>
      <c r="C30" s="12"/>
      <c r="D30" s="13"/>
      <c r="E30" s="14"/>
      <c r="F30" s="15"/>
      <c r="G30" s="15"/>
      <c r="H30" s="15"/>
      <c r="I30" s="15"/>
      <c r="J30" s="15"/>
      <c r="K30" s="15"/>
      <c r="L30" s="15"/>
      <c r="M30" s="15"/>
      <c r="N30" s="15"/>
      <c r="O30" s="9">
        <v>100</v>
      </c>
    </row>
    <row r="31" spans="1:15" s="1" customFormat="1" ht="22.4" customHeight="1">
      <c r="A31" s="6" t="s">
        <v>101</v>
      </c>
      <c r="B31" s="7"/>
      <c r="C31" s="7"/>
      <c r="D31" s="7"/>
      <c r="E31" s="4" t="s">
        <v>102</v>
      </c>
      <c r="F31" s="5">
        <v>33495366</v>
      </c>
      <c r="G31" s="5">
        <v>32085801</v>
      </c>
      <c r="H31" s="5">
        <v>312260</v>
      </c>
      <c r="I31" s="5">
        <v>312260</v>
      </c>
      <c r="J31" s="5">
        <v>312260</v>
      </c>
      <c r="K31" s="5">
        <v>312260</v>
      </c>
      <c r="L31" s="5">
        <v>0</v>
      </c>
      <c r="M31" s="5">
        <v>312260</v>
      </c>
      <c r="N31" s="5">
        <v>100</v>
      </c>
      <c r="O31" s="5">
        <v>100</v>
      </c>
    </row>
    <row r="32" spans="1:15" s="1" customFormat="1" ht="80.900000000000006" customHeight="1">
      <c r="A32" s="16"/>
      <c r="B32" s="17" t="s">
        <v>103</v>
      </c>
      <c r="C32" s="16"/>
      <c r="D32" s="16"/>
      <c r="E32" s="18" t="s">
        <v>104</v>
      </c>
      <c r="F32" s="19">
        <v>0</v>
      </c>
      <c r="G32" s="19">
        <v>312260</v>
      </c>
      <c r="H32" s="19">
        <v>312260</v>
      </c>
      <c r="I32" s="19">
        <v>312260</v>
      </c>
      <c r="J32" s="19">
        <v>312260</v>
      </c>
      <c r="K32" s="19">
        <v>312260</v>
      </c>
      <c r="L32" s="19">
        <v>0</v>
      </c>
      <c r="M32" s="19">
        <v>312260</v>
      </c>
      <c r="N32" s="19">
        <v>100</v>
      </c>
      <c r="O32" s="5">
        <v>100</v>
      </c>
    </row>
    <row r="33" spans="1:15" s="1" customFormat="1" ht="2.9" customHeight="1">
      <c r="A33" s="11"/>
      <c r="B33" s="11"/>
      <c r="C33" s="12"/>
      <c r="D33" s="13"/>
      <c r="E33" s="14"/>
      <c r="F33" s="15"/>
      <c r="G33" s="15"/>
      <c r="H33" s="15"/>
      <c r="I33" s="15"/>
      <c r="J33" s="15"/>
      <c r="K33" s="15"/>
      <c r="L33" s="15"/>
      <c r="M33" s="15"/>
      <c r="N33" s="15"/>
      <c r="O33" s="9">
        <v>100</v>
      </c>
    </row>
    <row r="34" spans="1:15" s="1" customFormat="1" ht="32.15" customHeight="1">
      <c r="A34" s="6" t="s">
        <v>51</v>
      </c>
      <c r="B34" s="7"/>
      <c r="C34" s="7"/>
      <c r="D34" s="7"/>
      <c r="E34" s="4" t="s">
        <v>105</v>
      </c>
      <c r="F34" s="5">
        <v>510740821</v>
      </c>
      <c r="G34" s="5">
        <v>413914633</v>
      </c>
      <c r="H34" s="5">
        <v>92784478</v>
      </c>
      <c r="I34" s="5">
        <v>92784478</v>
      </c>
      <c r="J34" s="5">
        <v>92784478</v>
      </c>
      <c r="K34" s="5">
        <v>92784478</v>
      </c>
      <c r="L34" s="5">
        <v>0</v>
      </c>
      <c r="M34" s="5">
        <v>92784478</v>
      </c>
      <c r="N34" s="5">
        <v>100</v>
      </c>
      <c r="O34" s="5">
        <v>100</v>
      </c>
    </row>
    <row r="35" spans="1:15" s="1" customFormat="1" ht="100.4" customHeight="1">
      <c r="A35" s="16"/>
      <c r="B35" s="17" t="s">
        <v>106</v>
      </c>
      <c r="C35" s="16"/>
      <c r="D35" s="16"/>
      <c r="E35" s="18" t="s">
        <v>107</v>
      </c>
      <c r="F35" s="19">
        <v>76280708</v>
      </c>
      <c r="G35" s="19">
        <v>68041545</v>
      </c>
      <c r="H35" s="19">
        <v>68041545</v>
      </c>
      <c r="I35" s="19">
        <v>68041545</v>
      </c>
      <c r="J35" s="19">
        <v>68041545</v>
      </c>
      <c r="K35" s="19">
        <v>68041545</v>
      </c>
      <c r="L35" s="19">
        <v>0</v>
      </c>
      <c r="M35" s="19">
        <v>68041545</v>
      </c>
      <c r="N35" s="19">
        <v>100</v>
      </c>
      <c r="O35" s="5">
        <v>100</v>
      </c>
    </row>
    <row r="36" spans="1:15" s="1" customFormat="1" ht="32.15" customHeight="1">
      <c r="A36" s="7"/>
      <c r="B36" s="7"/>
      <c r="C36" s="8" t="s">
        <v>57</v>
      </c>
      <c r="D36" s="20"/>
      <c r="E36" s="10" t="s">
        <v>58</v>
      </c>
      <c r="F36" s="9">
        <v>0</v>
      </c>
      <c r="G36" s="9">
        <v>0</v>
      </c>
      <c r="H36" s="9">
        <v>55341545</v>
      </c>
      <c r="I36" s="9">
        <v>55341545</v>
      </c>
      <c r="J36" s="9">
        <v>55341545</v>
      </c>
      <c r="K36" s="9">
        <v>55341545</v>
      </c>
      <c r="L36" s="9">
        <v>0</v>
      </c>
      <c r="M36" s="9">
        <v>55341545</v>
      </c>
      <c r="N36" s="9">
        <v>100</v>
      </c>
      <c r="O36" s="9">
        <v>100</v>
      </c>
    </row>
    <row r="37" spans="1:15" s="1" customFormat="1" ht="41.9" customHeight="1">
      <c r="A37" s="7"/>
      <c r="B37" s="7"/>
      <c r="C37" s="8" t="s">
        <v>59</v>
      </c>
      <c r="D37" s="20"/>
      <c r="E37" s="10" t="s">
        <v>60</v>
      </c>
      <c r="F37" s="9">
        <v>0</v>
      </c>
      <c r="G37" s="9">
        <v>0</v>
      </c>
      <c r="H37" s="9">
        <v>12700000</v>
      </c>
      <c r="I37" s="9">
        <v>12700000</v>
      </c>
      <c r="J37" s="9">
        <v>12700000</v>
      </c>
      <c r="K37" s="9">
        <v>12700000</v>
      </c>
      <c r="L37" s="9">
        <v>0</v>
      </c>
      <c r="M37" s="9">
        <v>12700000</v>
      </c>
      <c r="N37" s="9">
        <v>100</v>
      </c>
      <c r="O37" s="9">
        <v>100</v>
      </c>
    </row>
    <row r="38" spans="1:15" s="1" customFormat="1" ht="90.65" customHeight="1">
      <c r="A38" s="16"/>
      <c r="B38" s="17" t="s">
        <v>108</v>
      </c>
      <c r="C38" s="16"/>
      <c r="D38" s="16"/>
      <c r="E38" s="18" t="s">
        <v>109</v>
      </c>
      <c r="F38" s="19">
        <v>18717942</v>
      </c>
      <c r="G38" s="19">
        <v>14748099</v>
      </c>
      <c r="H38" s="19">
        <v>14748099</v>
      </c>
      <c r="I38" s="19">
        <v>14748099</v>
      </c>
      <c r="J38" s="19">
        <v>14748099</v>
      </c>
      <c r="K38" s="19">
        <v>14748099</v>
      </c>
      <c r="L38" s="19">
        <v>0</v>
      </c>
      <c r="M38" s="19">
        <v>14748099</v>
      </c>
      <c r="N38" s="19">
        <v>100</v>
      </c>
      <c r="O38" s="5">
        <v>100</v>
      </c>
    </row>
    <row r="39" spans="1:15" s="1" customFormat="1" ht="2.9" customHeight="1">
      <c r="A39" s="11"/>
      <c r="B39" s="11"/>
      <c r="C39" s="12"/>
      <c r="D39" s="13"/>
      <c r="E39" s="14"/>
      <c r="F39" s="15"/>
      <c r="G39" s="15"/>
      <c r="H39" s="15"/>
      <c r="I39" s="15"/>
      <c r="J39" s="15"/>
      <c r="K39" s="15"/>
      <c r="L39" s="15"/>
      <c r="M39" s="15"/>
      <c r="N39" s="15"/>
      <c r="O39" s="9">
        <v>100</v>
      </c>
    </row>
    <row r="40" spans="1:15" s="1" customFormat="1" ht="129.75" customHeight="1">
      <c r="A40" s="16"/>
      <c r="B40" s="17" t="s">
        <v>110</v>
      </c>
      <c r="C40" s="16"/>
      <c r="D40" s="16"/>
      <c r="E40" s="18" t="s">
        <v>111</v>
      </c>
      <c r="F40" s="19">
        <v>3916838</v>
      </c>
      <c r="G40" s="19">
        <v>3667357</v>
      </c>
      <c r="H40" s="19">
        <v>3667357</v>
      </c>
      <c r="I40" s="19">
        <v>3667357</v>
      </c>
      <c r="J40" s="19">
        <v>3667357</v>
      </c>
      <c r="K40" s="19">
        <v>3667357</v>
      </c>
      <c r="L40" s="19">
        <v>0</v>
      </c>
      <c r="M40" s="19">
        <v>3667357</v>
      </c>
      <c r="N40" s="19">
        <v>100</v>
      </c>
      <c r="O40" s="5">
        <v>100</v>
      </c>
    </row>
    <row r="41" spans="1:15" s="1" customFormat="1" ht="2.9" customHeight="1">
      <c r="A41" s="11"/>
      <c r="B41" s="11"/>
      <c r="C41" s="12"/>
      <c r="D41" s="13"/>
      <c r="E41" s="14"/>
      <c r="F41" s="15"/>
      <c r="G41" s="15"/>
      <c r="H41" s="15"/>
      <c r="I41" s="15"/>
      <c r="J41" s="15"/>
      <c r="K41" s="15"/>
      <c r="L41" s="15"/>
      <c r="M41" s="15"/>
      <c r="N41" s="15"/>
      <c r="O41" s="9">
        <v>100</v>
      </c>
    </row>
    <row r="42" spans="1:15" s="1" customFormat="1" ht="90.65" customHeight="1">
      <c r="A42" s="16"/>
      <c r="B42" s="17" t="s">
        <v>112</v>
      </c>
      <c r="C42" s="16"/>
      <c r="D42" s="16"/>
      <c r="E42" s="18" t="s">
        <v>113</v>
      </c>
      <c r="F42" s="19">
        <v>13425236</v>
      </c>
      <c r="G42" s="19">
        <v>1155545</v>
      </c>
      <c r="H42" s="19">
        <v>1155545</v>
      </c>
      <c r="I42" s="19">
        <v>1155545</v>
      </c>
      <c r="J42" s="19">
        <v>1155545</v>
      </c>
      <c r="K42" s="19">
        <v>1155545</v>
      </c>
      <c r="L42" s="19">
        <v>0</v>
      </c>
      <c r="M42" s="19">
        <v>1155545</v>
      </c>
      <c r="N42" s="19">
        <v>100</v>
      </c>
      <c r="O42" s="5">
        <v>100</v>
      </c>
    </row>
    <row r="43" spans="1:15" s="1" customFormat="1" ht="2.9" customHeight="1">
      <c r="A43" s="11"/>
      <c r="B43" s="11"/>
      <c r="C43" s="12"/>
      <c r="D43" s="13"/>
      <c r="E43" s="14"/>
      <c r="F43" s="15"/>
      <c r="G43" s="15"/>
      <c r="H43" s="15"/>
      <c r="I43" s="15"/>
      <c r="J43" s="15"/>
      <c r="K43" s="15"/>
      <c r="L43" s="15"/>
      <c r="M43" s="15"/>
      <c r="N43" s="15"/>
      <c r="O43" s="9">
        <v>100</v>
      </c>
    </row>
    <row r="44" spans="1:15" s="1" customFormat="1" ht="110.25" customHeight="1">
      <c r="A44" s="16"/>
      <c r="B44" s="17" t="s">
        <v>114</v>
      </c>
      <c r="C44" s="16"/>
      <c r="D44" s="16"/>
      <c r="E44" s="18" t="s">
        <v>115</v>
      </c>
      <c r="F44" s="19">
        <v>2300140</v>
      </c>
      <c r="G44" s="19">
        <v>2089282</v>
      </c>
      <c r="H44" s="19">
        <v>2089282</v>
      </c>
      <c r="I44" s="19">
        <v>2089282</v>
      </c>
      <c r="J44" s="19">
        <v>2089282</v>
      </c>
      <c r="K44" s="19">
        <v>2089282</v>
      </c>
      <c r="L44" s="19">
        <v>0</v>
      </c>
      <c r="M44" s="19">
        <v>2089282</v>
      </c>
      <c r="N44" s="19">
        <v>100</v>
      </c>
      <c r="O44" s="5">
        <v>100</v>
      </c>
    </row>
    <row r="45" spans="1:15" s="1" customFormat="1" ht="2.9" customHeight="1">
      <c r="A45" s="11"/>
      <c r="B45" s="11"/>
      <c r="C45" s="12"/>
      <c r="D45" s="13"/>
      <c r="E45" s="14"/>
      <c r="F45" s="15"/>
      <c r="G45" s="15"/>
      <c r="H45" s="15"/>
      <c r="I45" s="15"/>
      <c r="J45" s="15"/>
      <c r="K45" s="15"/>
      <c r="L45" s="15"/>
      <c r="M45" s="15"/>
      <c r="N45" s="15"/>
      <c r="O45" s="9">
        <v>100</v>
      </c>
    </row>
    <row r="46" spans="1:15" s="1" customFormat="1" ht="90.65" customHeight="1">
      <c r="A46" s="16"/>
      <c r="B46" s="17" t="s">
        <v>116</v>
      </c>
      <c r="C46" s="16"/>
      <c r="D46" s="16"/>
      <c r="E46" s="18" t="s">
        <v>117</v>
      </c>
      <c r="F46" s="19">
        <v>1610782</v>
      </c>
      <c r="G46" s="19">
        <v>982151</v>
      </c>
      <c r="H46" s="19">
        <v>982151</v>
      </c>
      <c r="I46" s="19">
        <v>982151</v>
      </c>
      <c r="J46" s="19">
        <v>982151</v>
      </c>
      <c r="K46" s="19">
        <v>982151</v>
      </c>
      <c r="L46" s="19">
        <v>0</v>
      </c>
      <c r="M46" s="19">
        <v>982151</v>
      </c>
      <c r="N46" s="19">
        <v>100</v>
      </c>
      <c r="O46" s="5">
        <v>100</v>
      </c>
    </row>
    <row r="47" spans="1:15" s="1" customFormat="1" ht="2.9" customHeight="1">
      <c r="A47" s="11"/>
      <c r="B47" s="11"/>
      <c r="C47" s="12"/>
      <c r="D47" s="13"/>
      <c r="E47" s="14"/>
      <c r="F47" s="15"/>
      <c r="G47" s="15"/>
      <c r="H47" s="15"/>
      <c r="I47" s="15"/>
      <c r="J47" s="15"/>
      <c r="K47" s="15"/>
      <c r="L47" s="15"/>
      <c r="M47" s="15"/>
      <c r="N47" s="15"/>
      <c r="O47" s="9">
        <v>100</v>
      </c>
    </row>
    <row r="48" spans="1:15" s="1" customFormat="1" ht="110.25" customHeight="1">
      <c r="A48" s="16"/>
      <c r="B48" s="17" t="s">
        <v>118</v>
      </c>
      <c r="C48" s="16"/>
      <c r="D48" s="16"/>
      <c r="E48" s="18" t="s">
        <v>119</v>
      </c>
      <c r="F48" s="19" t="s">
        <v>85</v>
      </c>
      <c r="G48" s="19" t="s">
        <v>85</v>
      </c>
      <c r="H48" s="19">
        <v>2100499</v>
      </c>
      <c r="I48" s="19">
        <v>2100499</v>
      </c>
      <c r="J48" s="19">
        <v>2100499</v>
      </c>
      <c r="K48" s="19">
        <v>2100499</v>
      </c>
      <c r="L48" s="19">
        <v>0</v>
      </c>
      <c r="M48" s="19">
        <v>2100499</v>
      </c>
      <c r="N48" s="19">
        <v>100</v>
      </c>
      <c r="O48" s="5">
        <v>100</v>
      </c>
    </row>
    <row r="49" spans="1:15" s="1" customFormat="1" ht="2.9" customHeight="1">
      <c r="A49" s="11"/>
      <c r="B49" s="11"/>
      <c r="C49" s="12"/>
      <c r="D49" s="13"/>
      <c r="E49" s="14"/>
      <c r="F49" s="15"/>
      <c r="G49" s="15"/>
      <c r="H49" s="15"/>
      <c r="I49" s="15"/>
      <c r="J49" s="15"/>
      <c r="K49" s="15"/>
      <c r="L49" s="15"/>
      <c r="M49" s="15"/>
      <c r="N49" s="15"/>
      <c r="O49" s="9">
        <v>100</v>
      </c>
    </row>
    <row r="50" spans="1:15" s="1" customFormat="1" ht="41.9" customHeight="1">
      <c r="A50" s="6" t="s">
        <v>120</v>
      </c>
      <c r="B50" s="7"/>
      <c r="C50" s="7"/>
      <c r="D50" s="7"/>
      <c r="E50" s="4" t="s">
        <v>121</v>
      </c>
      <c r="F50" s="5">
        <v>2394503839</v>
      </c>
      <c r="G50" s="5">
        <v>2278659466</v>
      </c>
      <c r="H50" s="5">
        <v>331609988</v>
      </c>
      <c r="I50" s="5">
        <v>331609988</v>
      </c>
      <c r="J50" s="5">
        <v>331609988</v>
      </c>
      <c r="K50" s="5">
        <v>331609988</v>
      </c>
      <c r="L50" s="5">
        <v>0</v>
      </c>
      <c r="M50" s="5">
        <v>331609988</v>
      </c>
      <c r="N50" s="5">
        <v>100</v>
      </c>
      <c r="O50" s="5">
        <v>100</v>
      </c>
    </row>
    <row r="51" spans="1:15" s="1" customFormat="1" ht="178.5" customHeight="1">
      <c r="A51" s="16"/>
      <c r="B51" s="17" t="s">
        <v>39</v>
      </c>
      <c r="C51" s="16"/>
      <c r="D51" s="16"/>
      <c r="E51" s="21" t="s">
        <v>122</v>
      </c>
      <c r="F51" s="19">
        <v>148638</v>
      </c>
      <c r="G51" s="19">
        <v>143691</v>
      </c>
      <c r="H51" s="19">
        <v>143691</v>
      </c>
      <c r="I51" s="19">
        <v>143691</v>
      </c>
      <c r="J51" s="19">
        <v>143691</v>
      </c>
      <c r="K51" s="19">
        <v>143691</v>
      </c>
      <c r="L51" s="19">
        <v>0</v>
      </c>
      <c r="M51" s="19">
        <v>143691</v>
      </c>
      <c r="N51" s="19">
        <v>100</v>
      </c>
      <c r="O51" s="5">
        <v>100</v>
      </c>
    </row>
    <row r="52" spans="1:15" s="1" customFormat="1" ht="2.9" customHeight="1">
      <c r="A52" s="11"/>
      <c r="B52" s="11"/>
      <c r="C52" s="12"/>
      <c r="D52" s="13"/>
      <c r="E52" s="14"/>
      <c r="F52" s="15"/>
      <c r="G52" s="15"/>
      <c r="H52" s="15"/>
      <c r="I52" s="15"/>
      <c r="J52" s="15"/>
      <c r="K52" s="15"/>
      <c r="L52" s="15"/>
      <c r="M52" s="15"/>
      <c r="N52" s="15"/>
      <c r="O52" s="9">
        <v>100</v>
      </c>
    </row>
    <row r="53" spans="1:15" s="1" customFormat="1" ht="90.65" customHeight="1">
      <c r="A53" s="16"/>
      <c r="B53" s="17" t="s">
        <v>123</v>
      </c>
      <c r="C53" s="16"/>
      <c r="D53" s="16"/>
      <c r="E53" s="18" t="s">
        <v>124</v>
      </c>
      <c r="F53" s="19">
        <v>326407949</v>
      </c>
      <c r="G53" s="19">
        <v>311233193</v>
      </c>
      <c r="H53" s="19">
        <v>311233193</v>
      </c>
      <c r="I53" s="19">
        <v>311233193</v>
      </c>
      <c r="J53" s="19">
        <v>311233193</v>
      </c>
      <c r="K53" s="19">
        <v>311233193</v>
      </c>
      <c r="L53" s="19">
        <v>0</v>
      </c>
      <c r="M53" s="19">
        <v>311233193</v>
      </c>
      <c r="N53" s="19">
        <v>100</v>
      </c>
      <c r="O53" s="5">
        <v>100</v>
      </c>
    </row>
    <row r="54" spans="1:15" s="1" customFormat="1" ht="61.4" customHeight="1">
      <c r="A54" s="7"/>
      <c r="B54" s="7"/>
      <c r="C54" s="8" t="s">
        <v>90</v>
      </c>
      <c r="D54" s="20"/>
      <c r="E54" s="10" t="s">
        <v>125</v>
      </c>
      <c r="F54" s="9">
        <v>0</v>
      </c>
      <c r="G54" s="9">
        <v>0</v>
      </c>
      <c r="H54" s="9">
        <v>261103282</v>
      </c>
      <c r="I54" s="9">
        <v>261103282</v>
      </c>
      <c r="J54" s="9">
        <v>261103282</v>
      </c>
      <c r="K54" s="9">
        <v>261103282</v>
      </c>
      <c r="L54" s="9">
        <v>0</v>
      </c>
      <c r="M54" s="9">
        <v>261103282</v>
      </c>
      <c r="N54" s="9">
        <v>100</v>
      </c>
      <c r="O54" s="9">
        <v>100</v>
      </c>
    </row>
    <row r="55" spans="1:15" s="1" customFormat="1" ht="41.9" customHeight="1">
      <c r="A55" s="7"/>
      <c r="B55" s="7"/>
      <c r="C55" s="8" t="s">
        <v>92</v>
      </c>
      <c r="D55" s="20"/>
      <c r="E55" s="10" t="s">
        <v>126</v>
      </c>
      <c r="F55" s="9">
        <v>0</v>
      </c>
      <c r="G55" s="9">
        <v>0</v>
      </c>
      <c r="H55" s="9">
        <v>50129911</v>
      </c>
      <c r="I55" s="9">
        <v>50129911</v>
      </c>
      <c r="J55" s="9">
        <v>50129911</v>
      </c>
      <c r="K55" s="9">
        <v>50129911</v>
      </c>
      <c r="L55" s="9">
        <v>0</v>
      </c>
      <c r="M55" s="9">
        <v>50129911</v>
      </c>
      <c r="N55" s="9">
        <v>100</v>
      </c>
      <c r="O55" s="9">
        <v>100</v>
      </c>
    </row>
    <row r="56" spans="1:15" s="1" customFormat="1" ht="71.150000000000006" customHeight="1">
      <c r="A56" s="16"/>
      <c r="B56" s="17" t="s">
        <v>127</v>
      </c>
      <c r="C56" s="16"/>
      <c r="D56" s="16"/>
      <c r="E56" s="18" t="s">
        <v>128</v>
      </c>
      <c r="F56" s="19">
        <v>430682</v>
      </c>
      <c r="G56" s="19">
        <v>398269</v>
      </c>
      <c r="H56" s="19">
        <v>398269</v>
      </c>
      <c r="I56" s="19">
        <v>398269</v>
      </c>
      <c r="J56" s="19">
        <v>398269</v>
      </c>
      <c r="K56" s="19">
        <v>398269</v>
      </c>
      <c r="L56" s="19">
        <v>0</v>
      </c>
      <c r="M56" s="19">
        <v>398269</v>
      </c>
      <c r="N56" s="19">
        <v>100</v>
      </c>
      <c r="O56" s="5">
        <v>100</v>
      </c>
    </row>
    <row r="57" spans="1:15" s="1" customFormat="1" ht="2.9" customHeight="1">
      <c r="A57" s="11"/>
      <c r="B57" s="11"/>
      <c r="C57" s="12"/>
      <c r="D57" s="13"/>
      <c r="E57" s="14"/>
      <c r="F57" s="15"/>
      <c r="G57" s="15"/>
      <c r="H57" s="15"/>
      <c r="I57" s="15"/>
      <c r="J57" s="15"/>
      <c r="K57" s="15"/>
      <c r="L57" s="15"/>
      <c r="M57" s="15"/>
      <c r="N57" s="15"/>
      <c r="O57" s="9">
        <v>100</v>
      </c>
    </row>
    <row r="58" spans="1:15" s="1" customFormat="1" ht="80.900000000000006" customHeight="1">
      <c r="A58" s="16"/>
      <c r="B58" s="17" t="s">
        <v>59</v>
      </c>
      <c r="C58" s="16"/>
      <c r="D58" s="16"/>
      <c r="E58" s="18" t="s">
        <v>129</v>
      </c>
      <c r="F58" s="19">
        <v>84243</v>
      </c>
      <c r="G58" s="19">
        <v>79238</v>
      </c>
      <c r="H58" s="19">
        <v>79238</v>
      </c>
      <c r="I58" s="19">
        <v>79238</v>
      </c>
      <c r="J58" s="19">
        <v>79238</v>
      </c>
      <c r="K58" s="19">
        <v>79238</v>
      </c>
      <c r="L58" s="19">
        <v>0</v>
      </c>
      <c r="M58" s="19">
        <v>79238</v>
      </c>
      <c r="N58" s="19">
        <v>100</v>
      </c>
      <c r="O58" s="5">
        <v>100</v>
      </c>
    </row>
    <row r="59" spans="1:15" s="1" customFormat="1" ht="2.9" customHeight="1">
      <c r="A59" s="11"/>
      <c r="B59" s="11"/>
      <c r="C59" s="12"/>
      <c r="D59" s="13"/>
      <c r="E59" s="14"/>
      <c r="F59" s="15"/>
      <c r="G59" s="15"/>
      <c r="H59" s="15"/>
      <c r="I59" s="15"/>
      <c r="J59" s="15"/>
      <c r="K59" s="15"/>
      <c r="L59" s="15"/>
      <c r="M59" s="15"/>
      <c r="N59" s="15"/>
      <c r="O59" s="9">
        <v>100</v>
      </c>
    </row>
    <row r="60" spans="1:15" s="1" customFormat="1" ht="80.900000000000006" customHeight="1">
      <c r="A60" s="16"/>
      <c r="B60" s="17" t="s">
        <v>61</v>
      </c>
      <c r="C60" s="16"/>
      <c r="D60" s="16"/>
      <c r="E60" s="18" t="s">
        <v>130</v>
      </c>
      <c r="F60" s="19">
        <v>543746</v>
      </c>
      <c r="G60" s="19">
        <v>525518</v>
      </c>
      <c r="H60" s="19">
        <v>525518</v>
      </c>
      <c r="I60" s="19">
        <v>525518</v>
      </c>
      <c r="J60" s="19">
        <v>525518</v>
      </c>
      <c r="K60" s="19">
        <v>525518</v>
      </c>
      <c r="L60" s="19">
        <v>0</v>
      </c>
      <c r="M60" s="19">
        <v>525518</v>
      </c>
      <c r="N60" s="19">
        <v>100</v>
      </c>
      <c r="O60" s="5">
        <v>100</v>
      </c>
    </row>
    <row r="61" spans="1:15" s="1" customFormat="1" ht="2.9" customHeight="1">
      <c r="A61" s="11"/>
      <c r="B61" s="11"/>
      <c r="C61" s="12"/>
      <c r="D61" s="13"/>
      <c r="E61" s="14"/>
      <c r="F61" s="15"/>
      <c r="G61" s="15"/>
      <c r="H61" s="15"/>
      <c r="I61" s="15"/>
      <c r="J61" s="15"/>
      <c r="K61" s="15"/>
      <c r="L61" s="15"/>
      <c r="M61" s="15"/>
      <c r="N61" s="15"/>
      <c r="O61" s="9">
        <v>100</v>
      </c>
    </row>
    <row r="62" spans="1:15" s="1" customFormat="1" ht="71.150000000000006" customHeight="1">
      <c r="A62" s="16"/>
      <c r="B62" s="17" t="s">
        <v>63</v>
      </c>
      <c r="C62" s="16"/>
      <c r="D62" s="16"/>
      <c r="E62" s="18" t="s">
        <v>131</v>
      </c>
      <c r="F62" s="19">
        <v>6801723</v>
      </c>
      <c r="G62" s="19">
        <v>4967641</v>
      </c>
      <c r="H62" s="19">
        <v>4967641</v>
      </c>
      <c r="I62" s="19">
        <v>4967641</v>
      </c>
      <c r="J62" s="19">
        <v>4967641</v>
      </c>
      <c r="K62" s="19">
        <v>4967641</v>
      </c>
      <c r="L62" s="19">
        <v>0</v>
      </c>
      <c r="M62" s="19">
        <v>4967641</v>
      </c>
      <c r="N62" s="19">
        <v>100</v>
      </c>
      <c r="O62" s="5">
        <v>100</v>
      </c>
    </row>
    <row r="63" spans="1:15" s="1" customFormat="1" ht="32.15" customHeight="1">
      <c r="A63" s="7"/>
      <c r="B63" s="7"/>
      <c r="C63" s="8" t="s">
        <v>90</v>
      </c>
      <c r="D63" s="20"/>
      <c r="E63" s="10" t="s">
        <v>132</v>
      </c>
      <c r="F63" s="9">
        <v>0</v>
      </c>
      <c r="G63" s="9">
        <v>0</v>
      </c>
      <c r="H63" s="9">
        <v>189196</v>
      </c>
      <c r="I63" s="9">
        <v>189196</v>
      </c>
      <c r="J63" s="9">
        <v>189196</v>
      </c>
      <c r="K63" s="9">
        <v>189196</v>
      </c>
      <c r="L63" s="9">
        <v>0</v>
      </c>
      <c r="M63" s="9">
        <v>189196</v>
      </c>
      <c r="N63" s="9">
        <v>100</v>
      </c>
      <c r="O63" s="9">
        <v>100</v>
      </c>
    </row>
    <row r="64" spans="1:15" s="1" customFormat="1" ht="51.65" customHeight="1">
      <c r="A64" s="7"/>
      <c r="B64" s="7"/>
      <c r="C64" s="8" t="s">
        <v>92</v>
      </c>
      <c r="D64" s="20"/>
      <c r="E64" s="10" t="s">
        <v>133</v>
      </c>
      <c r="F64" s="9">
        <v>0</v>
      </c>
      <c r="G64" s="9">
        <v>0</v>
      </c>
      <c r="H64" s="9">
        <v>595978</v>
      </c>
      <c r="I64" s="9">
        <v>595978</v>
      </c>
      <c r="J64" s="9">
        <v>595978</v>
      </c>
      <c r="K64" s="9">
        <v>595978</v>
      </c>
      <c r="L64" s="9">
        <v>0</v>
      </c>
      <c r="M64" s="9">
        <v>595978</v>
      </c>
      <c r="N64" s="9">
        <v>100</v>
      </c>
      <c r="O64" s="9">
        <v>100</v>
      </c>
    </row>
    <row r="65" spans="1:15" s="1" customFormat="1" ht="51.65" customHeight="1">
      <c r="A65" s="7"/>
      <c r="B65" s="7"/>
      <c r="C65" s="8" t="s">
        <v>38</v>
      </c>
      <c r="D65" s="20"/>
      <c r="E65" s="10" t="s">
        <v>134</v>
      </c>
      <c r="F65" s="9">
        <v>0</v>
      </c>
      <c r="G65" s="9">
        <v>0</v>
      </c>
      <c r="H65" s="9">
        <v>2420711</v>
      </c>
      <c r="I65" s="9">
        <v>2420711</v>
      </c>
      <c r="J65" s="9">
        <v>2420711</v>
      </c>
      <c r="K65" s="9">
        <v>2420711</v>
      </c>
      <c r="L65" s="9">
        <v>0</v>
      </c>
      <c r="M65" s="9">
        <v>2420711</v>
      </c>
      <c r="N65" s="9">
        <v>100</v>
      </c>
      <c r="O65" s="9">
        <v>100</v>
      </c>
    </row>
    <row r="66" spans="1:15" s="1" customFormat="1" ht="41.9" customHeight="1">
      <c r="A66" s="7"/>
      <c r="B66" s="7"/>
      <c r="C66" s="8" t="s">
        <v>135</v>
      </c>
      <c r="D66" s="20"/>
      <c r="E66" s="10" t="s">
        <v>136</v>
      </c>
      <c r="F66" s="9">
        <v>0</v>
      </c>
      <c r="G66" s="9">
        <v>0</v>
      </c>
      <c r="H66" s="9">
        <v>1004706</v>
      </c>
      <c r="I66" s="9">
        <v>1004706</v>
      </c>
      <c r="J66" s="9">
        <v>1004706</v>
      </c>
      <c r="K66" s="9">
        <v>1004706</v>
      </c>
      <c r="L66" s="9">
        <v>0</v>
      </c>
      <c r="M66" s="9">
        <v>1004706</v>
      </c>
      <c r="N66" s="9">
        <v>100</v>
      </c>
      <c r="O66" s="9">
        <v>100</v>
      </c>
    </row>
    <row r="67" spans="1:15" s="1" customFormat="1" ht="41.9" customHeight="1">
      <c r="A67" s="7"/>
      <c r="B67" s="7"/>
      <c r="C67" s="8" t="s">
        <v>95</v>
      </c>
      <c r="D67" s="20"/>
      <c r="E67" s="10" t="s">
        <v>137</v>
      </c>
      <c r="F67" s="9">
        <v>0</v>
      </c>
      <c r="G67" s="9">
        <v>0</v>
      </c>
      <c r="H67" s="9">
        <v>757050</v>
      </c>
      <c r="I67" s="9">
        <v>757050</v>
      </c>
      <c r="J67" s="9">
        <v>757050</v>
      </c>
      <c r="K67" s="9">
        <v>757050</v>
      </c>
      <c r="L67" s="9">
        <v>0</v>
      </c>
      <c r="M67" s="9">
        <v>757050</v>
      </c>
      <c r="N67" s="9">
        <v>100</v>
      </c>
      <c r="O67" s="9">
        <v>100</v>
      </c>
    </row>
    <row r="68" spans="1:15" s="1" customFormat="1" ht="100.4" customHeight="1">
      <c r="A68" s="16"/>
      <c r="B68" s="17" t="s">
        <v>138</v>
      </c>
      <c r="C68" s="16"/>
      <c r="D68" s="16"/>
      <c r="E68" s="18" t="s">
        <v>139</v>
      </c>
      <c r="F68" s="19">
        <v>5752023</v>
      </c>
      <c r="G68" s="19">
        <v>5732175</v>
      </c>
      <c r="H68" s="19">
        <v>5732175</v>
      </c>
      <c r="I68" s="19">
        <v>5732175</v>
      </c>
      <c r="J68" s="19">
        <v>5732175</v>
      </c>
      <c r="K68" s="19">
        <v>5732175</v>
      </c>
      <c r="L68" s="19">
        <v>0</v>
      </c>
      <c r="M68" s="19">
        <v>5732175</v>
      </c>
      <c r="N68" s="19">
        <v>100</v>
      </c>
      <c r="O68" s="5">
        <v>100</v>
      </c>
    </row>
    <row r="69" spans="1:15" s="1" customFormat="1" ht="2.9" customHeight="1">
      <c r="A69" s="11"/>
      <c r="B69" s="11"/>
      <c r="C69" s="12"/>
      <c r="D69" s="13"/>
      <c r="E69" s="14"/>
      <c r="F69" s="15"/>
      <c r="G69" s="15"/>
      <c r="H69" s="15"/>
      <c r="I69" s="15"/>
      <c r="J69" s="15"/>
      <c r="K69" s="15"/>
      <c r="L69" s="15"/>
      <c r="M69" s="15"/>
      <c r="N69" s="15"/>
      <c r="O69" s="9">
        <v>100</v>
      </c>
    </row>
    <row r="70" spans="1:15" s="1" customFormat="1" ht="71.150000000000006" customHeight="1">
      <c r="A70" s="16"/>
      <c r="B70" s="17" t="s">
        <v>140</v>
      </c>
      <c r="C70" s="16"/>
      <c r="D70" s="16"/>
      <c r="E70" s="18" t="s">
        <v>141</v>
      </c>
      <c r="F70" s="19">
        <v>448646</v>
      </c>
      <c r="G70" s="19">
        <v>416896</v>
      </c>
      <c r="H70" s="19">
        <v>416896</v>
      </c>
      <c r="I70" s="19">
        <v>416896</v>
      </c>
      <c r="J70" s="19">
        <v>416896</v>
      </c>
      <c r="K70" s="19">
        <v>416896</v>
      </c>
      <c r="L70" s="19">
        <v>0</v>
      </c>
      <c r="M70" s="19">
        <v>416896</v>
      </c>
      <c r="N70" s="19">
        <v>100</v>
      </c>
      <c r="O70" s="5">
        <v>100</v>
      </c>
    </row>
    <row r="71" spans="1:15" s="1" customFormat="1" ht="2.9" customHeight="1">
      <c r="A71" s="11"/>
      <c r="B71" s="11"/>
      <c r="C71" s="12"/>
      <c r="D71" s="13"/>
      <c r="E71" s="14"/>
      <c r="F71" s="15"/>
      <c r="G71" s="15"/>
      <c r="H71" s="15"/>
      <c r="I71" s="15"/>
      <c r="J71" s="15"/>
      <c r="K71" s="15"/>
      <c r="L71" s="15"/>
      <c r="M71" s="15"/>
      <c r="N71" s="15"/>
      <c r="O71" s="9">
        <v>100</v>
      </c>
    </row>
    <row r="72" spans="1:15" s="1" customFormat="1" ht="71.150000000000006" customHeight="1">
      <c r="A72" s="16"/>
      <c r="B72" s="17" t="s">
        <v>142</v>
      </c>
      <c r="C72" s="16"/>
      <c r="D72" s="16"/>
      <c r="E72" s="18" t="s">
        <v>143</v>
      </c>
      <c r="F72" s="19" t="s">
        <v>85</v>
      </c>
      <c r="G72" s="19" t="s">
        <v>85</v>
      </c>
      <c r="H72" s="19">
        <v>8080643</v>
      </c>
      <c r="I72" s="19">
        <v>8080643</v>
      </c>
      <c r="J72" s="19">
        <v>8080643</v>
      </c>
      <c r="K72" s="19">
        <v>8080643</v>
      </c>
      <c r="L72" s="19">
        <v>0</v>
      </c>
      <c r="M72" s="19">
        <v>8080643</v>
      </c>
      <c r="N72" s="19">
        <v>100</v>
      </c>
      <c r="O72" s="5">
        <v>100</v>
      </c>
    </row>
    <row r="73" spans="1:15" s="1" customFormat="1" ht="2.9" customHeight="1">
      <c r="A73" s="11"/>
      <c r="B73" s="11"/>
      <c r="C73" s="12"/>
      <c r="D73" s="13"/>
      <c r="E73" s="14"/>
      <c r="F73" s="15"/>
      <c r="G73" s="15"/>
      <c r="H73" s="15"/>
      <c r="I73" s="15"/>
      <c r="J73" s="15"/>
      <c r="K73" s="15"/>
      <c r="L73" s="15"/>
      <c r="M73" s="15"/>
      <c r="N73" s="15"/>
      <c r="O73" s="9">
        <v>100</v>
      </c>
    </row>
    <row r="74" spans="1:15" s="1" customFormat="1" ht="178.5" customHeight="1">
      <c r="A74" s="16"/>
      <c r="B74" s="17" t="s">
        <v>144</v>
      </c>
      <c r="C74" s="16"/>
      <c r="D74" s="16"/>
      <c r="E74" s="21" t="s">
        <v>145</v>
      </c>
      <c r="F74" s="19" t="s">
        <v>85</v>
      </c>
      <c r="G74" s="19" t="s">
        <v>85</v>
      </c>
      <c r="H74" s="19">
        <v>32724</v>
      </c>
      <c r="I74" s="19">
        <v>32724</v>
      </c>
      <c r="J74" s="19">
        <v>32724</v>
      </c>
      <c r="K74" s="19">
        <v>32724</v>
      </c>
      <c r="L74" s="19">
        <v>0</v>
      </c>
      <c r="M74" s="19">
        <v>32724</v>
      </c>
      <c r="N74" s="19">
        <v>100</v>
      </c>
      <c r="O74" s="5">
        <v>100</v>
      </c>
    </row>
    <row r="75" spans="1:15" s="1" customFormat="1" ht="2.9" customHeight="1">
      <c r="A75" s="11"/>
      <c r="B75" s="11"/>
      <c r="C75" s="12"/>
      <c r="D75" s="13"/>
      <c r="E75" s="14"/>
      <c r="F75" s="15"/>
      <c r="G75" s="15"/>
      <c r="H75" s="15"/>
      <c r="I75" s="15"/>
      <c r="J75" s="15"/>
      <c r="K75" s="15"/>
      <c r="L75" s="15"/>
      <c r="M75" s="15"/>
      <c r="N75" s="15"/>
      <c r="O75" s="9">
        <v>100</v>
      </c>
    </row>
    <row r="76" spans="1:15" s="1" customFormat="1" ht="32.15" customHeight="1">
      <c r="A76" s="6" t="s">
        <v>54</v>
      </c>
      <c r="B76" s="7"/>
      <c r="C76" s="7"/>
      <c r="D76" s="7"/>
      <c r="E76" s="4" t="s">
        <v>55</v>
      </c>
      <c r="F76" s="5">
        <v>77889005</v>
      </c>
      <c r="G76" s="5">
        <v>68229774</v>
      </c>
      <c r="H76" s="5">
        <v>364669</v>
      </c>
      <c r="I76" s="5">
        <v>364669</v>
      </c>
      <c r="J76" s="5">
        <v>364669</v>
      </c>
      <c r="K76" s="5">
        <v>364669</v>
      </c>
      <c r="L76" s="5">
        <v>0</v>
      </c>
      <c r="M76" s="5">
        <v>364669</v>
      </c>
      <c r="N76" s="5">
        <v>100</v>
      </c>
      <c r="O76" s="5">
        <v>100</v>
      </c>
    </row>
    <row r="77" spans="1:15" s="1" customFormat="1" ht="90.65" customHeight="1">
      <c r="A77" s="16"/>
      <c r="B77" s="17" t="s">
        <v>86</v>
      </c>
      <c r="C77" s="16"/>
      <c r="D77" s="16"/>
      <c r="E77" s="18" t="s">
        <v>87</v>
      </c>
      <c r="F77" s="19" t="s">
        <v>85</v>
      </c>
      <c r="G77" s="19" t="s">
        <v>85</v>
      </c>
      <c r="H77" s="19">
        <v>364669</v>
      </c>
      <c r="I77" s="19">
        <v>364669</v>
      </c>
      <c r="J77" s="19">
        <v>364669</v>
      </c>
      <c r="K77" s="19">
        <v>364669</v>
      </c>
      <c r="L77" s="19">
        <v>0</v>
      </c>
      <c r="M77" s="19">
        <v>364669</v>
      </c>
      <c r="N77" s="19">
        <v>100</v>
      </c>
      <c r="O77" s="5">
        <v>100</v>
      </c>
    </row>
    <row r="78" spans="1:15" s="1" customFormat="1" ht="2.9" customHeight="1">
      <c r="A78" s="11"/>
      <c r="B78" s="11"/>
      <c r="C78" s="12"/>
      <c r="D78" s="13"/>
      <c r="E78" s="14"/>
      <c r="F78" s="15"/>
      <c r="G78" s="15"/>
      <c r="H78" s="15"/>
      <c r="I78" s="15"/>
      <c r="J78" s="15"/>
      <c r="K78" s="15"/>
      <c r="L78" s="15"/>
      <c r="M78" s="15"/>
      <c r="N78" s="15"/>
      <c r="O78" s="9">
        <v>100</v>
      </c>
    </row>
    <row r="79" spans="1:15" s="1" customFormat="1" ht="32.15" customHeight="1">
      <c r="A79" s="6" t="s">
        <v>146</v>
      </c>
      <c r="B79" s="7"/>
      <c r="C79" s="7"/>
      <c r="D79" s="7"/>
      <c r="E79" s="4" t="s">
        <v>147</v>
      </c>
      <c r="F79" s="5">
        <v>74500318</v>
      </c>
      <c r="G79" s="5">
        <v>75887735</v>
      </c>
      <c r="H79" s="5">
        <v>1994745.9</v>
      </c>
      <c r="I79" s="5">
        <v>1994745.9</v>
      </c>
      <c r="J79" s="5">
        <v>1994745.9</v>
      </c>
      <c r="K79" s="5">
        <v>1994745.8470000001</v>
      </c>
      <c r="L79" s="5">
        <v>0</v>
      </c>
      <c r="M79" s="5">
        <v>1994745.8470000001</v>
      </c>
      <c r="N79" s="5">
        <v>99.999997343019984</v>
      </c>
      <c r="O79" s="5">
        <v>99.999997343019984</v>
      </c>
    </row>
    <row r="80" spans="1:15" s="1" customFormat="1" ht="90.65" customHeight="1">
      <c r="A80" s="16"/>
      <c r="B80" s="17" t="s">
        <v>86</v>
      </c>
      <c r="C80" s="16"/>
      <c r="D80" s="16"/>
      <c r="E80" s="18" t="s">
        <v>87</v>
      </c>
      <c r="F80" s="19" t="s">
        <v>85</v>
      </c>
      <c r="G80" s="19" t="s">
        <v>85</v>
      </c>
      <c r="H80" s="19">
        <v>1994745.9</v>
      </c>
      <c r="I80" s="19">
        <v>1994745.9</v>
      </c>
      <c r="J80" s="19">
        <v>1994745.9</v>
      </c>
      <c r="K80" s="19">
        <v>1994745.8470000001</v>
      </c>
      <c r="L80" s="19">
        <v>0</v>
      </c>
      <c r="M80" s="19">
        <v>1994745.8470000001</v>
      </c>
      <c r="N80" s="19">
        <v>99.999997343019984</v>
      </c>
      <c r="O80" s="5">
        <v>99.999997343019984</v>
      </c>
    </row>
    <row r="81" spans="1:15" s="1" customFormat="1" ht="2.9" customHeight="1">
      <c r="A81" s="11"/>
      <c r="B81" s="11"/>
      <c r="C81" s="12"/>
      <c r="D81" s="13"/>
      <c r="E81" s="14"/>
      <c r="F81" s="15"/>
      <c r="G81" s="15"/>
      <c r="H81" s="15"/>
      <c r="I81" s="15"/>
      <c r="J81" s="15"/>
      <c r="K81" s="15"/>
      <c r="L81" s="15"/>
      <c r="M81" s="15"/>
      <c r="N81" s="15"/>
      <c r="O81" s="9">
        <v>99.999997343019984</v>
      </c>
    </row>
    <row r="82" spans="1:15" s="1" customFormat="1" ht="41.9" customHeight="1">
      <c r="A82" s="6" t="s">
        <v>52</v>
      </c>
      <c r="B82" s="7"/>
      <c r="C82" s="7"/>
      <c r="D82" s="7"/>
      <c r="E82" s="4" t="s">
        <v>53</v>
      </c>
      <c r="F82" s="5">
        <v>695141654</v>
      </c>
      <c r="G82" s="5">
        <v>617667248</v>
      </c>
      <c r="H82" s="5">
        <v>17558640</v>
      </c>
      <c r="I82" s="5">
        <v>17558640</v>
      </c>
      <c r="J82" s="5">
        <v>17558640</v>
      </c>
      <c r="K82" s="5">
        <v>17558640</v>
      </c>
      <c r="L82" s="5">
        <v>0</v>
      </c>
      <c r="M82" s="5">
        <v>17558640</v>
      </c>
      <c r="N82" s="5">
        <v>100</v>
      </c>
      <c r="O82" s="5">
        <v>100</v>
      </c>
    </row>
    <row r="83" spans="1:15" s="1" customFormat="1" ht="71.150000000000006" customHeight="1">
      <c r="A83" s="16"/>
      <c r="B83" s="17" t="s">
        <v>148</v>
      </c>
      <c r="C83" s="16"/>
      <c r="D83" s="16"/>
      <c r="E83" s="18" t="s">
        <v>149</v>
      </c>
      <c r="F83" s="19">
        <v>3500000</v>
      </c>
      <c r="G83" s="19">
        <v>3617835</v>
      </c>
      <c r="H83" s="19">
        <v>3617835</v>
      </c>
      <c r="I83" s="19">
        <v>3617835</v>
      </c>
      <c r="J83" s="19">
        <v>3617835</v>
      </c>
      <c r="K83" s="19">
        <v>3617835</v>
      </c>
      <c r="L83" s="19">
        <v>0</v>
      </c>
      <c r="M83" s="19">
        <v>3617835</v>
      </c>
      <c r="N83" s="19">
        <v>100</v>
      </c>
      <c r="O83" s="5">
        <v>100</v>
      </c>
    </row>
    <row r="84" spans="1:15" s="1" customFormat="1" ht="2.9" customHeight="1">
      <c r="A84" s="11"/>
      <c r="B84" s="11"/>
      <c r="C84" s="12"/>
      <c r="D84" s="13"/>
      <c r="E84" s="14"/>
      <c r="F84" s="15"/>
      <c r="G84" s="15"/>
      <c r="H84" s="15"/>
      <c r="I84" s="15"/>
      <c r="J84" s="15"/>
      <c r="K84" s="15"/>
      <c r="L84" s="15"/>
      <c r="M84" s="15"/>
      <c r="N84" s="15"/>
      <c r="O84" s="9">
        <v>100</v>
      </c>
    </row>
    <row r="85" spans="1:15" s="1" customFormat="1" ht="51.65" customHeight="1">
      <c r="A85" s="16"/>
      <c r="B85" s="17" t="s">
        <v>150</v>
      </c>
      <c r="C85" s="16"/>
      <c r="D85" s="16"/>
      <c r="E85" s="18" t="s">
        <v>151</v>
      </c>
      <c r="F85" s="19">
        <v>1959296</v>
      </c>
      <c r="G85" s="19">
        <v>1499548</v>
      </c>
      <c r="H85" s="19">
        <v>1499548</v>
      </c>
      <c r="I85" s="19">
        <v>1499548</v>
      </c>
      <c r="J85" s="19">
        <v>1499548</v>
      </c>
      <c r="K85" s="19">
        <v>1499548</v>
      </c>
      <c r="L85" s="19">
        <v>0</v>
      </c>
      <c r="M85" s="19">
        <v>1499548</v>
      </c>
      <c r="N85" s="19">
        <v>100</v>
      </c>
      <c r="O85" s="5">
        <v>100</v>
      </c>
    </row>
    <row r="86" spans="1:15" s="1" customFormat="1" ht="2.9" customHeight="1">
      <c r="A86" s="11"/>
      <c r="B86" s="11"/>
      <c r="C86" s="12"/>
      <c r="D86" s="13"/>
      <c r="E86" s="14"/>
      <c r="F86" s="15"/>
      <c r="G86" s="15"/>
      <c r="H86" s="15"/>
      <c r="I86" s="15"/>
      <c r="J86" s="15"/>
      <c r="K86" s="15"/>
      <c r="L86" s="15"/>
      <c r="M86" s="15"/>
      <c r="N86" s="15"/>
      <c r="O86" s="9">
        <v>100</v>
      </c>
    </row>
    <row r="87" spans="1:15" s="1" customFormat="1" ht="159" customHeight="1">
      <c r="A87" s="16"/>
      <c r="B87" s="17" t="s">
        <v>152</v>
      </c>
      <c r="C87" s="16"/>
      <c r="D87" s="16"/>
      <c r="E87" s="21" t="s">
        <v>153</v>
      </c>
      <c r="F87" s="19">
        <v>0</v>
      </c>
      <c r="G87" s="19">
        <v>24959</v>
      </c>
      <c r="H87" s="19">
        <v>24959</v>
      </c>
      <c r="I87" s="19">
        <v>24959</v>
      </c>
      <c r="J87" s="19">
        <v>24959</v>
      </c>
      <c r="K87" s="19">
        <v>24959</v>
      </c>
      <c r="L87" s="19">
        <v>0</v>
      </c>
      <c r="M87" s="19">
        <v>24959</v>
      </c>
      <c r="N87" s="19">
        <v>100</v>
      </c>
      <c r="O87" s="5">
        <v>100</v>
      </c>
    </row>
    <row r="88" spans="1:15" s="1" customFormat="1" ht="2.9" customHeight="1">
      <c r="A88" s="11"/>
      <c r="B88" s="11"/>
      <c r="C88" s="12"/>
      <c r="D88" s="13"/>
      <c r="E88" s="14"/>
      <c r="F88" s="15"/>
      <c r="G88" s="15"/>
      <c r="H88" s="15"/>
      <c r="I88" s="15"/>
      <c r="J88" s="15"/>
      <c r="K88" s="15"/>
      <c r="L88" s="15"/>
      <c r="M88" s="15"/>
      <c r="N88" s="15"/>
      <c r="O88" s="9">
        <v>100</v>
      </c>
    </row>
    <row r="89" spans="1:15" s="1" customFormat="1" ht="100.4" customHeight="1">
      <c r="A89" s="16"/>
      <c r="B89" s="17" t="s">
        <v>154</v>
      </c>
      <c r="C89" s="16"/>
      <c r="D89" s="16"/>
      <c r="E89" s="18" t="s">
        <v>155</v>
      </c>
      <c r="F89" s="19">
        <v>0</v>
      </c>
      <c r="G89" s="19">
        <v>6221068</v>
      </c>
      <c r="H89" s="19">
        <v>6221068</v>
      </c>
      <c r="I89" s="19">
        <v>6221068</v>
      </c>
      <c r="J89" s="19">
        <v>6221068</v>
      </c>
      <c r="K89" s="19">
        <v>6221068</v>
      </c>
      <c r="L89" s="19">
        <v>0</v>
      </c>
      <c r="M89" s="19">
        <v>6221068</v>
      </c>
      <c r="N89" s="19">
        <v>100</v>
      </c>
      <c r="O89" s="5">
        <v>100</v>
      </c>
    </row>
    <row r="90" spans="1:15" s="1" customFormat="1" ht="2.9" customHeight="1">
      <c r="A90" s="11"/>
      <c r="B90" s="11"/>
      <c r="C90" s="12"/>
      <c r="D90" s="13"/>
      <c r="E90" s="14"/>
      <c r="F90" s="15"/>
      <c r="G90" s="15"/>
      <c r="H90" s="15"/>
      <c r="I90" s="15"/>
      <c r="J90" s="15"/>
      <c r="K90" s="15"/>
      <c r="L90" s="15"/>
      <c r="M90" s="15"/>
      <c r="N90" s="15"/>
      <c r="O90" s="9">
        <v>100</v>
      </c>
    </row>
    <row r="91" spans="1:15" s="1" customFormat="1" ht="90.65" customHeight="1">
      <c r="A91" s="16"/>
      <c r="B91" s="17" t="s">
        <v>86</v>
      </c>
      <c r="C91" s="16"/>
      <c r="D91" s="16"/>
      <c r="E91" s="18" t="s">
        <v>87</v>
      </c>
      <c r="F91" s="19" t="s">
        <v>85</v>
      </c>
      <c r="G91" s="19" t="s">
        <v>85</v>
      </c>
      <c r="H91" s="19">
        <v>6195230</v>
      </c>
      <c r="I91" s="19">
        <v>6195230</v>
      </c>
      <c r="J91" s="19">
        <v>6195230</v>
      </c>
      <c r="K91" s="19">
        <v>6195230</v>
      </c>
      <c r="L91" s="19">
        <v>0</v>
      </c>
      <c r="M91" s="19">
        <v>6195230</v>
      </c>
      <c r="N91" s="19">
        <v>100</v>
      </c>
      <c r="O91" s="5">
        <v>100</v>
      </c>
    </row>
    <row r="92" spans="1:15" s="1" customFormat="1" ht="2.9" customHeight="1">
      <c r="A92" s="11"/>
      <c r="B92" s="11"/>
      <c r="C92" s="12"/>
      <c r="D92" s="13"/>
      <c r="E92" s="14"/>
      <c r="F92" s="15"/>
      <c r="G92" s="15"/>
      <c r="H92" s="15"/>
      <c r="I92" s="15"/>
      <c r="J92" s="15"/>
      <c r="K92" s="15"/>
      <c r="L92" s="15"/>
      <c r="M92" s="15"/>
      <c r="N92" s="15"/>
      <c r="O92" s="9">
        <v>100</v>
      </c>
    </row>
    <row r="93" spans="1:15" s="27" customFormat="1" ht="41.9" customHeight="1">
      <c r="A93" s="34" t="s">
        <v>45</v>
      </c>
      <c r="B93" s="28"/>
      <c r="C93" s="28"/>
      <c r="D93" s="28"/>
      <c r="E93" s="35" t="s">
        <v>46</v>
      </c>
      <c r="F93" s="26">
        <v>908570600</v>
      </c>
      <c r="G93" s="26">
        <v>748033411</v>
      </c>
      <c r="H93" s="26">
        <v>77849138.799999997</v>
      </c>
      <c r="I93" s="26">
        <v>77849138.799999997</v>
      </c>
      <c r="J93" s="26">
        <v>77849138.799999997</v>
      </c>
      <c r="K93" s="26">
        <v>77849138.799999997</v>
      </c>
      <c r="L93" s="26">
        <v>0</v>
      </c>
      <c r="M93" s="26">
        <v>77849138.799999997</v>
      </c>
      <c r="N93" s="26">
        <v>100</v>
      </c>
      <c r="O93" s="26">
        <v>100</v>
      </c>
    </row>
    <row r="94" spans="1:15" s="1" customFormat="1" ht="71.150000000000006" customHeight="1">
      <c r="A94" s="16"/>
      <c r="B94" s="17" t="s">
        <v>43</v>
      </c>
      <c r="C94" s="16"/>
      <c r="D94" s="16"/>
      <c r="E94" s="18" t="s">
        <v>156</v>
      </c>
      <c r="F94" s="19">
        <v>18580403</v>
      </c>
      <c r="G94" s="19">
        <v>15800443</v>
      </c>
      <c r="H94" s="19">
        <v>15800443</v>
      </c>
      <c r="I94" s="19">
        <v>15800443</v>
      </c>
      <c r="J94" s="19">
        <v>15800443</v>
      </c>
      <c r="K94" s="19">
        <v>15800443</v>
      </c>
      <c r="L94" s="19">
        <v>0</v>
      </c>
      <c r="M94" s="19">
        <v>15800443</v>
      </c>
      <c r="N94" s="19">
        <v>100</v>
      </c>
      <c r="O94" s="5">
        <v>100</v>
      </c>
    </row>
    <row r="95" spans="1:15" s="1" customFormat="1" ht="2.9" customHeight="1">
      <c r="A95" s="11"/>
      <c r="B95" s="11"/>
      <c r="C95" s="12"/>
      <c r="D95" s="13"/>
      <c r="E95" s="14"/>
      <c r="F95" s="15"/>
      <c r="G95" s="15"/>
      <c r="H95" s="15"/>
      <c r="I95" s="15"/>
      <c r="J95" s="15"/>
      <c r="K95" s="15"/>
      <c r="L95" s="15"/>
      <c r="M95" s="15"/>
      <c r="N95" s="15"/>
      <c r="O95" s="9">
        <v>100</v>
      </c>
    </row>
    <row r="96" spans="1:15" s="27" customFormat="1" ht="139.5" customHeight="1">
      <c r="A96" s="22"/>
      <c r="B96" s="23" t="s">
        <v>157</v>
      </c>
      <c r="C96" s="22"/>
      <c r="D96" s="22"/>
      <c r="E96" s="33" t="s">
        <v>158</v>
      </c>
      <c r="F96" s="25">
        <v>2375975</v>
      </c>
      <c r="G96" s="25">
        <v>3087592</v>
      </c>
      <c r="H96" s="25">
        <v>3087592</v>
      </c>
      <c r="I96" s="25">
        <v>3087592</v>
      </c>
      <c r="J96" s="25">
        <v>3087592</v>
      </c>
      <c r="K96" s="25">
        <v>3087592</v>
      </c>
      <c r="L96" s="25">
        <v>0</v>
      </c>
      <c r="M96" s="25">
        <v>3087592</v>
      </c>
      <c r="N96" s="25">
        <v>100</v>
      </c>
      <c r="O96" s="26">
        <v>100</v>
      </c>
    </row>
    <row r="97" spans="1:15" s="1" customFormat="1" ht="2.9" customHeight="1">
      <c r="A97" s="11"/>
      <c r="B97" s="11"/>
      <c r="C97" s="12"/>
      <c r="D97" s="13"/>
      <c r="E97" s="14"/>
      <c r="F97" s="15"/>
      <c r="G97" s="15"/>
      <c r="H97" s="15"/>
      <c r="I97" s="15"/>
      <c r="J97" s="15"/>
      <c r="K97" s="15"/>
      <c r="L97" s="15"/>
      <c r="M97" s="15"/>
      <c r="N97" s="15"/>
      <c r="O97" s="9">
        <v>100</v>
      </c>
    </row>
    <row r="98" spans="1:15" s="27" customFormat="1" ht="71.150000000000006" customHeight="1">
      <c r="A98" s="22"/>
      <c r="B98" s="23" t="s">
        <v>159</v>
      </c>
      <c r="C98" s="22"/>
      <c r="D98" s="22"/>
      <c r="E98" s="33" t="s">
        <v>160</v>
      </c>
      <c r="F98" s="25">
        <v>44435</v>
      </c>
      <c r="G98" s="25">
        <v>16275</v>
      </c>
      <c r="H98" s="25">
        <v>16275</v>
      </c>
      <c r="I98" s="25">
        <v>16275</v>
      </c>
      <c r="J98" s="25">
        <v>16275</v>
      </c>
      <c r="K98" s="25">
        <v>16275</v>
      </c>
      <c r="L98" s="25">
        <v>0</v>
      </c>
      <c r="M98" s="25">
        <v>16275</v>
      </c>
      <c r="N98" s="25">
        <v>100</v>
      </c>
      <c r="O98" s="26">
        <v>100</v>
      </c>
    </row>
    <row r="99" spans="1:15" s="1" customFormat="1" ht="2.9" customHeight="1">
      <c r="A99" s="11"/>
      <c r="B99" s="11"/>
      <c r="C99" s="12"/>
      <c r="D99" s="13"/>
      <c r="E99" s="14"/>
      <c r="F99" s="15"/>
      <c r="G99" s="15"/>
      <c r="H99" s="15"/>
      <c r="I99" s="15"/>
      <c r="J99" s="15"/>
      <c r="K99" s="15"/>
      <c r="L99" s="15"/>
      <c r="M99" s="15"/>
      <c r="N99" s="15"/>
      <c r="O99" s="9">
        <v>100</v>
      </c>
    </row>
    <row r="100" spans="1:15" s="27" customFormat="1" ht="100.4" customHeight="1">
      <c r="A100" s="22"/>
      <c r="B100" s="23" t="s">
        <v>161</v>
      </c>
      <c r="C100" s="22"/>
      <c r="D100" s="22"/>
      <c r="E100" s="33" t="s">
        <v>162</v>
      </c>
      <c r="F100" s="25">
        <v>28300000</v>
      </c>
      <c r="G100" s="25">
        <v>34984300</v>
      </c>
      <c r="H100" s="25">
        <v>34984300</v>
      </c>
      <c r="I100" s="25">
        <v>34984300</v>
      </c>
      <c r="J100" s="25">
        <v>34984300</v>
      </c>
      <c r="K100" s="25">
        <v>34984300</v>
      </c>
      <c r="L100" s="25">
        <v>0</v>
      </c>
      <c r="M100" s="25">
        <v>34984300</v>
      </c>
      <c r="N100" s="25">
        <v>100</v>
      </c>
      <c r="O100" s="26">
        <v>100</v>
      </c>
    </row>
    <row r="101" spans="1:15" s="27" customFormat="1" ht="32.15" customHeight="1">
      <c r="A101" s="28"/>
      <c r="B101" s="28"/>
      <c r="C101" s="29" t="s">
        <v>57</v>
      </c>
      <c r="D101" s="30"/>
      <c r="E101" s="31" t="s">
        <v>58</v>
      </c>
      <c r="F101" s="32">
        <v>0</v>
      </c>
      <c r="G101" s="32">
        <v>0</v>
      </c>
      <c r="H101" s="32">
        <v>27784300</v>
      </c>
      <c r="I101" s="32">
        <v>27784300</v>
      </c>
      <c r="J101" s="32">
        <v>27784300</v>
      </c>
      <c r="K101" s="32">
        <v>27784300</v>
      </c>
      <c r="L101" s="32">
        <v>0</v>
      </c>
      <c r="M101" s="32">
        <v>27784300</v>
      </c>
      <c r="N101" s="32">
        <v>100</v>
      </c>
      <c r="O101" s="32">
        <v>100</v>
      </c>
    </row>
    <row r="102" spans="1:15" s="27" customFormat="1" ht="41.9" customHeight="1">
      <c r="A102" s="28"/>
      <c r="B102" s="28"/>
      <c r="C102" s="29" t="s">
        <v>59</v>
      </c>
      <c r="D102" s="30"/>
      <c r="E102" s="31" t="s">
        <v>60</v>
      </c>
      <c r="F102" s="32">
        <v>0</v>
      </c>
      <c r="G102" s="32">
        <v>0</v>
      </c>
      <c r="H102" s="32">
        <v>7200000</v>
      </c>
      <c r="I102" s="32">
        <v>7200000</v>
      </c>
      <c r="J102" s="32">
        <v>7200000</v>
      </c>
      <c r="K102" s="32">
        <v>7200000</v>
      </c>
      <c r="L102" s="32">
        <v>0</v>
      </c>
      <c r="M102" s="32">
        <v>7200000</v>
      </c>
      <c r="N102" s="32">
        <v>100</v>
      </c>
      <c r="O102" s="32">
        <v>100</v>
      </c>
    </row>
    <row r="103" spans="1:15" s="1" customFormat="1" ht="61.4" customHeight="1">
      <c r="A103" s="16"/>
      <c r="B103" s="17" t="s">
        <v>163</v>
      </c>
      <c r="C103" s="16"/>
      <c r="D103" s="16"/>
      <c r="E103" s="18" t="s">
        <v>164</v>
      </c>
      <c r="F103" s="19">
        <v>8700000</v>
      </c>
      <c r="G103" s="19">
        <v>6662684</v>
      </c>
      <c r="H103" s="19">
        <v>6662684</v>
      </c>
      <c r="I103" s="19">
        <v>6662684</v>
      </c>
      <c r="J103" s="19">
        <v>6662684</v>
      </c>
      <c r="K103" s="19">
        <v>6662684</v>
      </c>
      <c r="L103" s="19">
        <v>0</v>
      </c>
      <c r="M103" s="19">
        <v>6662684</v>
      </c>
      <c r="N103" s="19">
        <v>100</v>
      </c>
      <c r="O103" s="5">
        <v>100</v>
      </c>
    </row>
    <row r="104" spans="1:15" s="1" customFormat="1" ht="2.9" customHeight="1">
      <c r="A104" s="11"/>
      <c r="B104" s="11"/>
      <c r="C104" s="12"/>
      <c r="D104" s="13"/>
      <c r="E104" s="14"/>
      <c r="F104" s="15"/>
      <c r="G104" s="15"/>
      <c r="H104" s="15"/>
      <c r="I104" s="15"/>
      <c r="J104" s="15"/>
      <c r="K104" s="15"/>
      <c r="L104" s="15"/>
      <c r="M104" s="15"/>
      <c r="N104" s="15"/>
      <c r="O104" s="9">
        <v>100</v>
      </c>
    </row>
    <row r="105" spans="1:15" s="1" customFormat="1" ht="178.5" customHeight="1">
      <c r="A105" s="16"/>
      <c r="B105" s="17" t="s">
        <v>103</v>
      </c>
      <c r="C105" s="16"/>
      <c r="D105" s="16"/>
      <c r="E105" s="21" t="s">
        <v>165</v>
      </c>
      <c r="F105" s="19">
        <v>540042</v>
      </c>
      <c r="G105" s="19">
        <v>488159</v>
      </c>
      <c r="H105" s="19">
        <v>488159</v>
      </c>
      <c r="I105" s="19">
        <v>488159</v>
      </c>
      <c r="J105" s="19">
        <v>488159</v>
      </c>
      <c r="K105" s="19">
        <v>488159</v>
      </c>
      <c r="L105" s="19">
        <v>0</v>
      </c>
      <c r="M105" s="19">
        <v>488159</v>
      </c>
      <c r="N105" s="19">
        <v>100</v>
      </c>
      <c r="O105" s="5">
        <v>100</v>
      </c>
    </row>
    <row r="106" spans="1:15" s="1" customFormat="1" ht="2.9" customHeight="1">
      <c r="A106" s="11"/>
      <c r="B106" s="11"/>
      <c r="C106" s="12"/>
      <c r="D106" s="13"/>
      <c r="E106" s="14"/>
      <c r="F106" s="15"/>
      <c r="G106" s="15"/>
      <c r="H106" s="15"/>
      <c r="I106" s="15"/>
      <c r="J106" s="15"/>
      <c r="K106" s="15"/>
      <c r="L106" s="15"/>
      <c r="M106" s="15"/>
      <c r="N106" s="15"/>
      <c r="O106" s="9">
        <v>100</v>
      </c>
    </row>
    <row r="107" spans="1:15" s="1" customFormat="1" ht="80.900000000000006" customHeight="1">
      <c r="A107" s="16"/>
      <c r="B107" s="17" t="s">
        <v>166</v>
      </c>
      <c r="C107" s="16"/>
      <c r="D107" s="16"/>
      <c r="E107" s="18" t="s">
        <v>167</v>
      </c>
      <c r="F107" s="19">
        <v>916149</v>
      </c>
      <c r="G107" s="19">
        <v>95115</v>
      </c>
      <c r="H107" s="19">
        <v>95115</v>
      </c>
      <c r="I107" s="19">
        <v>95115</v>
      </c>
      <c r="J107" s="19">
        <v>95115</v>
      </c>
      <c r="K107" s="19">
        <v>95115</v>
      </c>
      <c r="L107" s="19">
        <v>0</v>
      </c>
      <c r="M107" s="19">
        <v>95115</v>
      </c>
      <c r="N107" s="19">
        <v>100</v>
      </c>
      <c r="O107" s="5">
        <v>100</v>
      </c>
    </row>
    <row r="108" spans="1:15" s="1" customFormat="1" ht="2.9" customHeight="1">
      <c r="A108" s="11"/>
      <c r="B108" s="11"/>
      <c r="C108" s="12"/>
      <c r="D108" s="13"/>
      <c r="E108" s="14"/>
      <c r="F108" s="15"/>
      <c r="G108" s="15"/>
      <c r="H108" s="15"/>
      <c r="I108" s="15"/>
      <c r="J108" s="15"/>
      <c r="K108" s="15"/>
      <c r="L108" s="15"/>
      <c r="M108" s="15"/>
      <c r="N108" s="15"/>
      <c r="O108" s="9">
        <v>100</v>
      </c>
    </row>
    <row r="109" spans="1:15" s="1" customFormat="1" ht="100.4" customHeight="1">
      <c r="A109" s="16"/>
      <c r="B109" s="17" t="s">
        <v>99</v>
      </c>
      <c r="C109" s="16"/>
      <c r="D109" s="16"/>
      <c r="E109" s="18" t="s">
        <v>168</v>
      </c>
      <c r="F109" s="19">
        <v>0</v>
      </c>
      <c r="G109" s="19">
        <v>499003</v>
      </c>
      <c r="H109" s="19">
        <v>499003</v>
      </c>
      <c r="I109" s="19">
        <v>499003</v>
      </c>
      <c r="J109" s="19">
        <v>499003</v>
      </c>
      <c r="K109" s="19">
        <v>499003</v>
      </c>
      <c r="L109" s="19">
        <v>0</v>
      </c>
      <c r="M109" s="19">
        <v>499003</v>
      </c>
      <c r="N109" s="19">
        <v>100</v>
      </c>
      <c r="O109" s="5">
        <v>100</v>
      </c>
    </row>
    <row r="110" spans="1:15" s="1" customFormat="1" ht="2.9" customHeight="1">
      <c r="A110" s="11"/>
      <c r="B110" s="11"/>
      <c r="C110" s="12"/>
      <c r="D110" s="13"/>
      <c r="E110" s="14"/>
      <c r="F110" s="15"/>
      <c r="G110" s="15"/>
      <c r="H110" s="15"/>
      <c r="I110" s="15"/>
      <c r="J110" s="15"/>
      <c r="K110" s="15"/>
      <c r="L110" s="15"/>
      <c r="M110" s="15"/>
      <c r="N110" s="15"/>
      <c r="O110" s="9">
        <v>100</v>
      </c>
    </row>
    <row r="111" spans="1:15" s="1" customFormat="1" ht="159" customHeight="1">
      <c r="A111" s="16"/>
      <c r="B111" s="17" t="s">
        <v>169</v>
      </c>
      <c r="C111" s="16"/>
      <c r="D111" s="16"/>
      <c r="E111" s="21" t="s">
        <v>170</v>
      </c>
      <c r="F111" s="19">
        <v>0</v>
      </c>
      <c r="G111" s="19">
        <v>634226</v>
      </c>
      <c r="H111" s="19">
        <v>634226</v>
      </c>
      <c r="I111" s="19">
        <v>634226</v>
      </c>
      <c r="J111" s="19">
        <v>634226</v>
      </c>
      <c r="K111" s="19">
        <v>634226</v>
      </c>
      <c r="L111" s="19">
        <v>0</v>
      </c>
      <c r="M111" s="19">
        <v>634226</v>
      </c>
      <c r="N111" s="19">
        <v>100</v>
      </c>
      <c r="O111" s="5">
        <v>100</v>
      </c>
    </row>
    <row r="112" spans="1:15" s="1" customFormat="1" ht="2.9" customHeight="1">
      <c r="A112" s="11"/>
      <c r="B112" s="11"/>
      <c r="C112" s="12"/>
      <c r="D112" s="13"/>
      <c r="E112" s="14"/>
      <c r="F112" s="15"/>
      <c r="G112" s="15"/>
      <c r="H112" s="15"/>
      <c r="I112" s="15"/>
      <c r="J112" s="15"/>
      <c r="K112" s="15"/>
      <c r="L112" s="15"/>
      <c r="M112" s="15"/>
      <c r="N112" s="15"/>
      <c r="O112" s="9">
        <v>100</v>
      </c>
    </row>
    <row r="113" spans="1:15" s="1" customFormat="1" ht="90.65" customHeight="1">
      <c r="A113" s="16"/>
      <c r="B113" s="17" t="s">
        <v>171</v>
      </c>
      <c r="C113" s="16"/>
      <c r="D113" s="16"/>
      <c r="E113" s="18" t="s">
        <v>172</v>
      </c>
      <c r="F113" s="19">
        <v>0</v>
      </c>
      <c r="G113" s="19">
        <v>835783</v>
      </c>
      <c r="H113" s="19">
        <v>835783</v>
      </c>
      <c r="I113" s="19">
        <v>835783</v>
      </c>
      <c r="J113" s="19">
        <v>835783</v>
      </c>
      <c r="K113" s="19">
        <v>835783</v>
      </c>
      <c r="L113" s="19">
        <v>0</v>
      </c>
      <c r="M113" s="19">
        <v>835783</v>
      </c>
      <c r="N113" s="19">
        <v>100</v>
      </c>
      <c r="O113" s="5">
        <v>100</v>
      </c>
    </row>
    <row r="114" spans="1:15" s="1" customFormat="1" ht="2.9" customHeight="1">
      <c r="A114" s="11"/>
      <c r="B114" s="11"/>
      <c r="C114" s="12"/>
      <c r="D114" s="13"/>
      <c r="E114" s="14"/>
      <c r="F114" s="15"/>
      <c r="G114" s="15"/>
      <c r="H114" s="15"/>
      <c r="I114" s="15"/>
      <c r="J114" s="15"/>
      <c r="K114" s="15"/>
      <c r="L114" s="15"/>
      <c r="M114" s="15"/>
      <c r="N114" s="15"/>
      <c r="O114" s="9">
        <v>100</v>
      </c>
    </row>
    <row r="115" spans="1:15" s="1" customFormat="1" ht="90.65" customHeight="1">
      <c r="A115" s="16"/>
      <c r="B115" s="17" t="s">
        <v>86</v>
      </c>
      <c r="C115" s="16"/>
      <c r="D115" s="16"/>
      <c r="E115" s="18" t="s">
        <v>87</v>
      </c>
      <c r="F115" s="19" t="s">
        <v>85</v>
      </c>
      <c r="G115" s="19" t="s">
        <v>85</v>
      </c>
      <c r="H115" s="19">
        <v>2350777.7999999998</v>
      </c>
      <c r="I115" s="19">
        <v>2350777.7999999998</v>
      </c>
      <c r="J115" s="19">
        <v>2350777.7999999998</v>
      </c>
      <c r="K115" s="19">
        <v>2350777.7999999998</v>
      </c>
      <c r="L115" s="19">
        <v>0</v>
      </c>
      <c r="M115" s="19">
        <v>2350777.7999999998</v>
      </c>
      <c r="N115" s="19">
        <v>100</v>
      </c>
      <c r="O115" s="5">
        <v>100</v>
      </c>
    </row>
    <row r="116" spans="1:15" s="1" customFormat="1" ht="2.9" customHeight="1">
      <c r="A116" s="11"/>
      <c r="B116" s="11"/>
      <c r="C116" s="12"/>
      <c r="D116" s="13"/>
      <c r="E116" s="14"/>
      <c r="F116" s="15"/>
      <c r="G116" s="15"/>
      <c r="H116" s="15"/>
      <c r="I116" s="15"/>
      <c r="J116" s="15"/>
      <c r="K116" s="15"/>
      <c r="L116" s="15"/>
      <c r="M116" s="15"/>
      <c r="N116" s="15"/>
      <c r="O116" s="9">
        <v>100</v>
      </c>
    </row>
    <row r="117" spans="1:15" s="1" customFormat="1" ht="139.5" customHeight="1">
      <c r="A117" s="16"/>
      <c r="B117" s="17" t="s">
        <v>173</v>
      </c>
      <c r="C117" s="16"/>
      <c r="D117" s="16"/>
      <c r="E117" s="18" t="s">
        <v>174</v>
      </c>
      <c r="F117" s="19" t="s">
        <v>85</v>
      </c>
      <c r="G117" s="19" t="s">
        <v>85</v>
      </c>
      <c r="H117" s="19">
        <v>64000</v>
      </c>
      <c r="I117" s="19">
        <v>64000</v>
      </c>
      <c r="J117" s="19">
        <v>64000</v>
      </c>
      <c r="K117" s="19">
        <v>64000</v>
      </c>
      <c r="L117" s="19">
        <v>0</v>
      </c>
      <c r="M117" s="19">
        <v>64000</v>
      </c>
      <c r="N117" s="19">
        <v>100</v>
      </c>
      <c r="O117" s="5">
        <v>100</v>
      </c>
    </row>
    <row r="118" spans="1:15" s="1" customFormat="1" ht="2.9" customHeight="1">
      <c r="A118" s="11"/>
      <c r="B118" s="11"/>
      <c r="C118" s="12"/>
      <c r="D118" s="13"/>
      <c r="E118" s="14"/>
      <c r="F118" s="15"/>
      <c r="G118" s="15"/>
      <c r="H118" s="15"/>
      <c r="I118" s="15"/>
      <c r="J118" s="15"/>
      <c r="K118" s="15"/>
      <c r="L118" s="15"/>
      <c r="M118" s="15"/>
      <c r="N118" s="15"/>
      <c r="O118" s="9">
        <v>100</v>
      </c>
    </row>
    <row r="119" spans="1:15" s="1" customFormat="1" ht="90.65" customHeight="1">
      <c r="A119" s="16"/>
      <c r="B119" s="17" t="s">
        <v>144</v>
      </c>
      <c r="C119" s="16"/>
      <c r="D119" s="16"/>
      <c r="E119" s="18" t="s">
        <v>175</v>
      </c>
      <c r="F119" s="19" t="s">
        <v>85</v>
      </c>
      <c r="G119" s="19" t="s">
        <v>85</v>
      </c>
      <c r="H119" s="19">
        <v>12327782</v>
      </c>
      <c r="I119" s="19">
        <v>12327782</v>
      </c>
      <c r="J119" s="19">
        <v>12327782</v>
      </c>
      <c r="K119" s="19">
        <v>12327782</v>
      </c>
      <c r="L119" s="19">
        <v>0</v>
      </c>
      <c r="M119" s="19">
        <v>12327782</v>
      </c>
      <c r="N119" s="19">
        <v>100</v>
      </c>
      <c r="O119" s="5">
        <v>100</v>
      </c>
    </row>
    <row r="120" spans="1:15" s="1" customFormat="1" ht="2.9" customHeight="1">
      <c r="A120" s="11"/>
      <c r="B120" s="11"/>
      <c r="C120" s="12"/>
      <c r="D120" s="13"/>
      <c r="E120" s="14"/>
      <c r="F120" s="15"/>
      <c r="G120" s="15"/>
      <c r="H120" s="15"/>
      <c r="I120" s="15"/>
      <c r="J120" s="15"/>
      <c r="K120" s="15"/>
      <c r="L120" s="15"/>
      <c r="M120" s="15"/>
      <c r="N120" s="15"/>
      <c r="O120" s="9">
        <v>100</v>
      </c>
    </row>
    <row r="121" spans="1:15" s="1" customFormat="1" ht="120" customHeight="1">
      <c r="A121" s="16"/>
      <c r="B121" s="17" t="s">
        <v>176</v>
      </c>
      <c r="C121" s="16"/>
      <c r="D121" s="16"/>
      <c r="E121" s="18" t="s">
        <v>177</v>
      </c>
      <c r="F121" s="19" t="s">
        <v>85</v>
      </c>
      <c r="G121" s="19" t="s">
        <v>85</v>
      </c>
      <c r="H121" s="19">
        <v>2999</v>
      </c>
      <c r="I121" s="19">
        <v>2999</v>
      </c>
      <c r="J121" s="19">
        <v>2999</v>
      </c>
      <c r="K121" s="19">
        <v>2999</v>
      </c>
      <c r="L121" s="19">
        <v>0</v>
      </c>
      <c r="M121" s="19">
        <v>2999</v>
      </c>
      <c r="N121" s="19">
        <v>100</v>
      </c>
      <c r="O121" s="5">
        <v>100</v>
      </c>
    </row>
    <row r="122" spans="1:15" s="1" customFormat="1" ht="2.9" customHeight="1">
      <c r="A122" s="11"/>
      <c r="B122" s="11"/>
      <c r="C122" s="12"/>
      <c r="D122" s="13"/>
      <c r="E122" s="14"/>
      <c r="F122" s="15"/>
      <c r="G122" s="15"/>
      <c r="H122" s="15"/>
      <c r="I122" s="15"/>
      <c r="J122" s="15"/>
      <c r="K122" s="15"/>
      <c r="L122" s="15"/>
      <c r="M122" s="15"/>
      <c r="N122" s="15"/>
      <c r="O122" s="9">
        <v>100</v>
      </c>
    </row>
    <row r="123" spans="1:15" s="1" customFormat="1" ht="15.4" customHeight="1"/>
  </sheetData>
  <mergeCells count="17">
    <mergeCell ref="A10:C10"/>
    <mergeCell ref="K7:K8"/>
    <mergeCell ref="L7:L8"/>
    <mergeCell ref="M7:M8"/>
    <mergeCell ref="A9:D9"/>
    <mergeCell ref="A7:D8"/>
    <mergeCell ref="E7:E8"/>
    <mergeCell ref="F7:F8"/>
    <mergeCell ref="G7:G8"/>
    <mergeCell ref="H7:H8"/>
    <mergeCell ref="O7:O8"/>
    <mergeCell ref="A2:P2"/>
    <mergeCell ref="A3:P3"/>
    <mergeCell ref="A4:P4"/>
    <mergeCell ref="A5:P5"/>
    <mergeCell ref="N7:N8"/>
    <mergeCell ref="I7:J7"/>
  </mergeCells>
  <phoneticPr fontId="36"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H40"/>
  <sheetViews>
    <sheetView topLeftCell="A29" workbookViewId="0">
      <selection activeCell="L9" sqref="L9"/>
    </sheetView>
  </sheetViews>
  <sheetFormatPr defaultColWidth="9.1796875" defaultRowHeight="13"/>
  <cols>
    <col min="1" max="4" width="4" style="80" customWidth="1"/>
    <col min="5" max="5" width="37" style="65" customWidth="1"/>
    <col min="6" max="6" width="13.81640625" style="65" customWidth="1"/>
    <col min="7" max="7" width="9.453125" style="65" customWidth="1"/>
    <col min="8" max="8" width="13.81640625" style="65" customWidth="1"/>
    <col min="9" max="16384" width="9.1796875" style="65"/>
  </cols>
  <sheetData>
    <row r="1" spans="1:8" s="50" customFormat="1" ht="15.5">
      <c r="A1" s="47"/>
      <c r="B1" s="48"/>
      <c r="C1" s="48"/>
      <c r="D1" s="48"/>
      <c r="E1" s="49"/>
      <c r="F1" s="52"/>
      <c r="G1" s="53"/>
    </row>
    <row r="2" spans="1:8" s="50" customFormat="1" ht="15.5">
      <c r="A2" s="54"/>
      <c r="B2" s="48"/>
      <c r="C2" s="48"/>
      <c r="D2" s="48"/>
      <c r="E2" s="51"/>
      <c r="F2" s="52"/>
      <c r="G2" s="56"/>
      <c r="H2" s="55"/>
    </row>
    <row r="3" spans="1:8" s="50" customFormat="1" ht="15">
      <c r="A3" s="57"/>
      <c r="B3" s="58"/>
      <c r="C3" s="58"/>
      <c r="D3" s="58"/>
      <c r="E3" s="59"/>
      <c r="F3" s="59"/>
      <c r="G3" s="60"/>
      <c r="H3" s="59"/>
    </row>
    <row r="4" spans="1:8" s="50" customFormat="1" ht="15">
      <c r="A4" s="57" t="s">
        <v>184</v>
      </c>
      <c r="B4" s="58"/>
      <c r="C4" s="58"/>
      <c r="D4" s="58"/>
      <c r="E4" s="59"/>
      <c r="F4" s="59"/>
      <c r="G4" s="60"/>
      <c r="H4" s="59"/>
    </row>
    <row r="5" spans="1:8" s="63" customFormat="1" ht="10.5">
      <c r="A5" s="61" t="s">
        <v>185</v>
      </c>
      <c r="B5" s="61"/>
      <c r="C5" s="61"/>
      <c r="D5" s="61"/>
      <c r="E5" s="62" t="s">
        <v>186</v>
      </c>
      <c r="G5" s="64"/>
    </row>
    <row r="6" spans="1:8" s="49" customFormat="1" ht="10.5">
      <c r="A6" s="61" t="s">
        <v>187</v>
      </c>
      <c r="B6" s="61"/>
      <c r="C6" s="61"/>
      <c r="D6" s="61"/>
      <c r="E6" s="62" t="s">
        <v>188</v>
      </c>
      <c r="H6" s="63"/>
    </row>
    <row r="7" spans="1:8" ht="55.5" customHeight="1">
      <c r="A7" s="229" t="s">
        <v>189</v>
      </c>
      <c r="B7" s="230"/>
      <c r="C7" s="230"/>
      <c r="D7" s="230"/>
      <c r="E7" s="224" t="s">
        <v>190</v>
      </c>
      <c r="F7" s="224" t="s">
        <v>192</v>
      </c>
      <c r="G7" s="226" t="s">
        <v>193</v>
      </c>
      <c r="H7" s="224" t="s">
        <v>191</v>
      </c>
    </row>
    <row r="8" spans="1:8" ht="27" customHeight="1">
      <c r="A8" s="231"/>
      <c r="B8" s="232"/>
      <c r="C8" s="232"/>
      <c r="D8" s="232"/>
      <c r="E8" s="225"/>
      <c r="F8" s="225"/>
      <c r="G8" s="226"/>
      <c r="H8" s="225"/>
    </row>
    <row r="9" spans="1:8">
      <c r="A9" s="227" t="s">
        <v>194</v>
      </c>
      <c r="B9" s="228"/>
      <c r="C9" s="228"/>
      <c r="D9" s="228"/>
      <c r="E9" s="66">
        <v>2</v>
      </c>
      <c r="F9" s="67">
        <v>8</v>
      </c>
      <c r="G9" s="67">
        <v>10</v>
      </c>
      <c r="H9" s="67">
        <v>3</v>
      </c>
    </row>
    <row r="10" spans="1:8" s="49" customFormat="1" ht="11.5">
      <c r="A10" s="68"/>
      <c r="B10" s="68"/>
      <c r="C10" s="68"/>
      <c r="D10" s="68"/>
      <c r="E10" s="69" t="s">
        <v>37</v>
      </c>
      <c r="F10" s="70">
        <v>88427801.658000007</v>
      </c>
      <c r="G10" s="70">
        <f t="shared" ref="G10:G36" si="0">IF(H10=0,0,F10/H10%)</f>
        <v>99.954026174340939</v>
      </c>
      <c r="H10" s="70">
        <v>88468474</v>
      </c>
    </row>
    <row r="11" spans="1:8" ht="23">
      <c r="A11" s="68" t="s">
        <v>49</v>
      </c>
      <c r="B11" s="68"/>
      <c r="C11" s="68"/>
      <c r="D11" s="68"/>
      <c r="E11" s="69" t="s">
        <v>50</v>
      </c>
      <c r="F11" s="70">
        <v>467582</v>
      </c>
      <c r="G11" s="70">
        <f t="shared" si="0"/>
        <v>100</v>
      </c>
      <c r="H11" s="70">
        <v>467582</v>
      </c>
    </row>
    <row r="12" spans="1:8" ht="21">
      <c r="A12" s="71"/>
      <c r="B12" s="71" t="s">
        <v>195</v>
      </c>
      <c r="C12" s="71"/>
      <c r="D12" s="71"/>
      <c r="E12" s="72" t="s">
        <v>196</v>
      </c>
      <c r="F12" s="73">
        <v>467582</v>
      </c>
      <c r="G12" s="73">
        <f t="shared" si="0"/>
        <v>100</v>
      </c>
      <c r="H12" s="73">
        <v>467582</v>
      </c>
    </row>
    <row r="13" spans="1:8">
      <c r="A13" s="74"/>
      <c r="B13" s="74"/>
      <c r="C13" s="74" t="s">
        <v>38</v>
      </c>
      <c r="D13" s="74"/>
      <c r="E13" s="75" t="s">
        <v>68</v>
      </c>
      <c r="F13" s="76">
        <v>467582</v>
      </c>
      <c r="G13" s="76">
        <f t="shared" si="0"/>
        <v>100</v>
      </c>
      <c r="H13" s="76">
        <v>467582</v>
      </c>
    </row>
    <row r="14" spans="1:8" ht="23">
      <c r="A14" s="68" t="s">
        <v>40</v>
      </c>
      <c r="B14" s="68"/>
      <c r="C14" s="68"/>
      <c r="D14" s="68"/>
      <c r="E14" s="69" t="s">
        <v>41</v>
      </c>
      <c r="F14" s="70">
        <v>7985685.2905999999</v>
      </c>
      <c r="G14" s="70">
        <f t="shared" si="0"/>
        <v>99.493297899233212</v>
      </c>
      <c r="H14" s="70">
        <v>8026355</v>
      </c>
    </row>
    <row r="15" spans="1:8" ht="21">
      <c r="A15" s="71"/>
      <c r="B15" s="71" t="s">
        <v>43</v>
      </c>
      <c r="C15" s="71"/>
      <c r="D15" s="71"/>
      <c r="E15" s="72" t="s">
        <v>44</v>
      </c>
      <c r="F15" s="73">
        <v>20617.153300000002</v>
      </c>
      <c r="G15" s="73">
        <f t="shared" si="0"/>
        <v>99.995893394121651</v>
      </c>
      <c r="H15" s="73">
        <v>20618</v>
      </c>
    </row>
    <row r="16" spans="1:8" ht="42">
      <c r="A16" s="71"/>
      <c r="B16" s="71" t="s">
        <v>62</v>
      </c>
      <c r="C16" s="71"/>
      <c r="D16" s="71"/>
      <c r="E16" s="72" t="s">
        <v>76</v>
      </c>
      <c r="F16" s="73">
        <v>7965068.1372999996</v>
      </c>
      <c r="G16" s="73">
        <f t="shared" si="0"/>
        <v>99.492003513230571</v>
      </c>
      <c r="H16" s="73">
        <v>8005737</v>
      </c>
    </row>
    <row r="17" spans="1:8" ht="23">
      <c r="A17" s="68" t="s">
        <v>54</v>
      </c>
      <c r="B17" s="68"/>
      <c r="C17" s="68"/>
      <c r="D17" s="68"/>
      <c r="E17" s="69" t="s">
        <v>55</v>
      </c>
      <c r="F17" s="70">
        <v>11067134</v>
      </c>
      <c r="G17" s="70">
        <f t="shared" si="0"/>
        <v>100</v>
      </c>
      <c r="H17" s="70">
        <v>11067134</v>
      </c>
    </row>
    <row r="18" spans="1:8" ht="42">
      <c r="A18" s="71"/>
      <c r="B18" s="71" t="s">
        <v>61</v>
      </c>
      <c r="C18" s="71"/>
      <c r="D18" s="71"/>
      <c r="E18" s="72" t="s">
        <v>197</v>
      </c>
      <c r="F18" s="73">
        <v>11067134</v>
      </c>
      <c r="G18" s="73">
        <f t="shared" si="0"/>
        <v>100</v>
      </c>
      <c r="H18" s="73">
        <v>11067134</v>
      </c>
    </row>
    <row r="19" spans="1:8" ht="21">
      <c r="A19" s="74"/>
      <c r="B19" s="74"/>
      <c r="C19" s="74" t="s">
        <v>198</v>
      </c>
      <c r="D19" s="74"/>
      <c r="E19" s="75" t="s">
        <v>64</v>
      </c>
      <c r="F19" s="76">
        <v>8741789</v>
      </c>
      <c r="G19" s="76">
        <f t="shared" si="0"/>
        <v>100</v>
      </c>
      <c r="H19" s="76">
        <v>8741789</v>
      </c>
    </row>
    <row r="20" spans="1:8" ht="21">
      <c r="A20" s="74"/>
      <c r="B20" s="74"/>
      <c r="C20" s="74" t="s">
        <v>199</v>
      </c>
      <c r="D20" s="74"/>
      <c r="E20" s="75" t="s">
        <v>65</v>
      </c>
      <c r="F20" s="76">
        <v>2325345</v>
      </c>
      <c r="G20" s="76">
        <f t="shared" si="0"/>
        <v>100</v>
      </c>
      <c r="H20" s="76">
        <v>2325345</v>
      </c>
    </row>
    <row r="21" spans="1:8" ht="23">
      <c r="A21" s="68" t="s">
        <v>52</v>
      </c>
      <c r="B21" s="68"/>
      <c r="C21" s="68"/>
      <c r="D21" s="68"/>
      <c r="E21" s="69" t="s">
        <v>53</v>
      </c>
      <c r="F21" s="70">
        <v>45435584.806999996</v>
      </c>
      <c r="G21" s="70">
        <f t="shared" si="0"/>
        <v>99.999997374304797</v>
      </c>
      <c r="H21" s="70">
        <v>45435586</v>
      </c>
    </row>
    <row r="22" spans="1:8" ht="21">
      <c r="A22" s="71"/>
      <c r="B22" s="71" t="s">
        <v>48</v>
      </c>
      <c r="C22" s="71"/>
      <c r="D22" s="71"/>
      <c r="E22" s="72" t="s">
        <v>73</v>
      </c>
      <c r="F22" s="73">
        <v>979060.522</v>
      </c>
      <c r="G22" s="73">
        <f t="shared" si="0"/>
        <v>99.999951177710059</v>
      </c>
      <c r="H22" s="73">
        <v>979061</v>
      </c>
    </row>
    <row r="23" spans="1:8" ht="31.5">
      <c r="A23" s="71"/>
      <c r="B23" s="71" t="s">
        <v>56</v>
      </c>
      <c r="C23" s="71"/>
      <c r="D23" s="71"/>
      <c r="E23" s="72" t="s">
        <v>74</v>
      </c>
      <c r="F23" s="73">
        <v>24993267</v>
      </c>
      <c r="G23" s="73">
        <f t="shared" si="0"/>
        <v>100</v>
      </c>
      <c r="H23" s="73">
        <v>24993267</v>
      </c>
    </row>
    <row r="24" spans="1:8" ht="21">
      <c r="A24" s="71"/>
      <c r="B24" s="71" t="s">
        <v>200</v>
      </c>
      <c r="C24" s="71"/>
      <c r="D24" s="71"/>
      <c r="E24" s="72" t="s">
        <v>201</v>
      </c>
      <c r="F24" s="73">
        <v>18733600.285</v>
      </c>
      <c r="G24" s="73">
        <f t="shared" si="0"/>
        <v>99.999996183328548</v>
      </c>
      <c r="H24" s="73">
        <v>18733601</v>
      </c>
    </row>
    <row r="25" spans="1:8" ht="21">
      <c r="A25" s="74"/>
      <c r="B25" s="74"/>
      <c r="C25" s="74" t="s">
        <v>59</v>
      </c>
      <c r="D25" s="74"/>
      <c r="E25" s="75" t="s">
        <v>60</v>
      </c>
      <c r="F25" s="76">
        <v>18733600.285</v>
      </c>
      <c r="G25" s="76">
        <f t="shared" si="0"/>
        <v>99.999996183328548</v>
      </c>
      <c r="H25" s="76">
        <v>18733601</v>
      </c>
    </row>
    <row r="26" spans="1:8" ht="52.5">
      <c r="A26" s="71"/>
      <c r="B26" s="71" t="s">
        <v>49</v>
      </c>
      <c r="C26" s="71"/>
      <c r="D26" s="71"/>
      <c r="E26" s="72" t="s">
        <v>202</v>
      </c>
      <c r="F26" s="73">
        <v>729657</v>
      </c>
      <c r="G26" s="73">
        <f t="shared" si="0"/>
        <v>100</v>
      </c>
      <c r="H26" s="73">
        <v>729657</v>
      </c>
    </row>
    <row r="27" spans="1:8" ht="23">
      <c r="A27" s="68" t="s">
        <v>45</v>
      </c>
      <c r="B27" s="68"/>
      <c r="C27" s="68"/>
      <c r="D27" s="68"/>
      <c r="E27" s="69" t="s">
        <v>46</v>
      </c>
      <c r="F27" s="70">
        <v>16118557.5604</v>
      </c>
      <c r="G27" s="70">
        <f t="shared" si="0"/>
        <v>99.999991068680515</v>
      </c>
      <c r="H27" s="70">
        <v>16118559</v>
      </c>
    </row>
    <row r="28" spans="1:8" ht="21">
      <c r="A28" s="71"/>
      <c r="B28" s="71" t="s">
        <v>39</v>
      </c>
      <c r="C28" s="71"/>
      <c r="D28" s="71"/>
      <c r="E28" s="72" t="s">
        <v>203</v>
      </c>
      <c r="F28" s="73">
        <v>13362690.567399999</v>
      </c>
      <c r="G28" s="73">
        <f t="shared" si="0"/>
        <v>99.999989279106316</v>
      </c>
      <c r="H28" s="73">
        <v>13362692</v>
      </c>
    </row>
    <row r="29" spans="1:8" ht="31.5">
      <c r="A29" s="71"/>
      <c r="B29" s="71" t="s">
        <v>204</v>
      </c>
      <c r="C29" s="71"/>
      <c r="D29" s="71"/>
      <c r="E29" s="72" t="s">
        <v>205</v>
      </c>
      <c r="F29" s="73">
        <v>2543791.9929999998</v>
      </c>
      <c r="G29" s="73">
        <f t="shared" si="0"/>
        <v>99.99999972482027</v>
      </c>
      <c r="H29" s="73">
        <v>2543792</v>
      </c>
    </row>
    <row r="30" spans="1:8" ht="42">
      <c r="A30" s="74"/>
      <c r="B30" s="74"/>
      <c r="C30" s="74" t="s">
        <v>206</v>
      </c>
      <c r="D30" s="74"/>
      <c r="E30" s="75" t="s">
        <v>207</v>
      </c>
      <c r="F30" s="76">
        <v>2543791.9929999998</v>
      </c>
      <c r="G30" s="76">
        <f t="shared" si="0"/>
        <v>99.99999972482027</v>
      </c>
      <c r="H30" s="76">
        <v>2543792</v>
      </c>
    </row>
    <row r="31" spans="1:8" ht="31.5">
      <c r="A31" s="71"/>
      <c r="B31" s="71" t="s">
        <v>208</v>
      </c>
      <c r="C31" s="71"/>
      <c r="D31" s="71"/>
      <c r="E31" s="72" t="s">
        <v>209</v>
      </c>
      <c r="F31" s="73">
        <v>212075</v>
      </c>
      <c r="G31" s="73">
        <f t="shared" si="0"/>
        <v>100</v>
      </c>
      <c r="H31" s="73">
        <v>212075</v>
      </c>
    </row>
    <row r="32" spans="1:8" ht="21">
      <c r="A32" s="74"/>
      <c r="B32" s="74"/>
      <c r="C32" s="74" t="s">
        <v>90</v>
      </c>
      <c r="D32" s="74"/>
      <c r="E32" s="75" t="s">
        <v>210</v>
      </c>
      <c r="F32" s="76">
        <v>12075</v>
      </c>
      <c r="G32" s="76">
        <f t="shared" si="0"/>
        <v>100</v>
      </c>
      <c r="H32" s="76">
        <v>12075</v>
      </c>
    </row>
    <row r="33" spans="1:8" ht="31.5">
      <c r="A33" s="74"/>
      <c r="B33" s="74"/>
      <c r="C33" s="74" t="s">
        <v>198</v>
      </c>
      <c r="D33" s="74"/>
      <c r="E33" s="75" t="s">
        <v>211</v>
      </c>
      <c r="F33" s="76">
        <v>200000</v>
      </c>
      <c r="G33" s="76">
        <f t="shared" si="0"/>
        <v>100</v>
      </c>
      <c r="H33" s="76">
        <v>200000</v>
      </c>
    </row>
    <row r="34" spans="1:8" ht="23">
      <c r="A34" s="68" t="s">
        <v>212</v>
      </c>
      <c r="B34" s="68"/>
      <c r="C34" s="68"/>
      <c r="D34" s="68"/>
      <c r="E34" s="69" t="s">
        <v>213</v>
      </c>
      <c r="F34" s="70">
        <v>7353258</v>
      </c>
      <c r="G34" s="70">
        <f t="shared" si="0"/>
        <v>100</v>
      </c>
      <c r="H34" s="70">
        <v>7353258</v>
      </c>
    </row>
    <row r="35" spans="1:8" ht="31.5">
      <c r="A35" s="71"/>
      <c r="B35" s="71" t="s">
        <v>214</v>
      </c>
      <c r="C35" s="71"/>
      <c r="D35" s="71"/>
      <c r="E35" s="72" t="s">
        <v>215</v>
      </c>
      <c r="F35" s="73">
        <v>7353258</v>
      </c>
      <c r="G35" s="73">
        <f t="shared" si="0"/>
        <v>100</v>
      </c>
      <c r="H35" s="73">
        <v>7353258</v>
      </c>
    </row>
    <row r="36" spans="1:8" ht="21">
      <c r="A36" s="74"/>
      <c r="B36" s="74"/>
      <c r="C36" s="74" t="s">
        <v>95</v>
      </c>
      <c r="D36" s="74"/>
      <c r="E36" s="75" t="s">
        <v>72</v>
      </c>
      <c r="F36" s="76">
        <v>7353258</v>
      </c>
      <c r="G36" s="76">
        <f t="shared" si="0"/>
        <v>100</v>
      </c>
      <c r="H36" s="76">
        <v>7353258</v>
      </c>
    </row>
    <row r="40" spans="1:8">
      <c r="A40" s="77"/>
      <c r="B40" s="78"/>
      <c r="C40" s="78"/>
      <c r="D40" s="78"/>
      <c r="E40" s="79"/>
      <c r="F40" s="79"/>
      <c r="H40" s="79"/>
    </row>
  </sheetData>
  <mergeCells count="6">
    <mergeCell ref="H7:H8"/>
    <mergeCell ref="F7:F8"/>
    <mergeCell ref="G7:G8"/>
    <mergeCell ref="A9:D9"/>
    <mergeCell ref="A7:D8"/>
    <mergeCell ref="E7:E8"/>
  </mergeCells>
  <phoneticPr fontId="36" type="noConversion"/>
  <printOptions horizontalCentered="1"/>
  <pageMargins left="0.19685039370078741" right="0.19685039370078741" top="0.78740157480314965" bottom="0.35433070866141736" header="0.39370078740157483" footer="0.19685039370078741"/>
  <pageSetup paperSize="9" fitToHeight="0" orientation="landscape" r:id="rId1"/>
  <headerFooter alignWithMargins="0">
    <oddHeader>&amp;L&amp;",курсив"&amp;6 Отчет об исполнении с обяз.(прил. 4) (полный: скорр.)&amp;R&amp;",курсив"&amp;6 04.01.2017 16:31:20</oddHeader>
    <oddFooter>&amp;R&amp;8&amp;P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98"/>
  <sheetViews>
    <sheetView view="pageBreakPreview" zoomScale="75" zoomScaleNormal="80" zoomScaleSheetLayoutView="75" workbookViewId="0">
      <selection activeCell="N16" sqref="N16"/>
    </sheetView>
  </sheetViews>
  <sheetFormatPr defaultColWidth="9.1796875" defaultRowHeight="15.5"/>
  <cols>
    <col min="1" max="1" width="4.54296875" style="82" customWidth="1"/>
    <col min="2" max="2" width="20.453125" style="83" customWidth="1"/>
    <col min="3" max="3" width="60.26953125" style="84" customWidth="1"/>
    <col min="4" max="4" width="11.453125" style="83" customWidth="1"/>
    <col min="5" max="5" width="11.7265625" style="83" customWidth="1"/>
    <col min="6" max="6" width="11.81640625" style="83" customWidth="1"/>
    <col min="7" max="7" width="8" style="83" customWidth="1"/>
    <col min="8" max="8" width="10.1796875" style="83" customWidth="1"/>
    <col min="9" max="9" width="9.54296875" style="83" customWidth="1"/>
    <col min="10" max="10" width="6.81640625" style="83" customWidth="1"/>
    <col min="11" max="11" width="11" style="84" customWidth="1"/>
    <col min="12" max="12" width="11.7265625" style="84" customWidth="1"/>
    <col min="13" max="13" width="6.81640625" style="84" customWidth="1"/>
    <col min="14" max="14" width="37.54296875" style="84" customWidth="1"/>
    <col min="15" max="16384" width="9.1796875" style="84"/>
  </cols>
  <sheetData>
    <row r="1" spans="1:14">
      <c r="N1" s="85" t="s">
        <v>221</v>
      </c>
    </row>
    <row r="2" spans="1:14">
      <c r="N2" s="85"/>
    </row>
    <row r="3" spans="1:14" s="165" customFormat="1" ht="68.25" customHeight="1">
      <c r="B3" s="166"/>
      <c r="C3" s="233" t="s">
        <v>253</v>
      </c>
      <c r="D3" s="233"/>
      <c r="E3" s="233"/>
      <c r="F3" s="233"/>
      <c r="G3" s="233"/>
      <c r="H3" s="233"/>
      <c r="I3" s="233"/>
      <c r="J3" s="233"/>
      <c r="K3" s="233"/>
      <c r="L3" s="233"/>
      <c r="M3" s="233"/>
      <c r="N3" s="166"/>
    </row>
    <row r="4" spans="1:14">
      <c r="B4" s="252"/>
      <c r="C4" s="252"/>
      <c r="D4" s="252"/>
      <c r="E4" s="252"/>
      <c r="F4" s="252"/>
      <c r="G4" s="252"/>
      <c r="H4" s="252"/>
      <c r="I4" s="252"/>
      <c r="J4" s="252"/>
      <c r="K4" s="252"/>
      <c r="L4" s="252"/>
      <c r="M4" s="252"/>
      <c r="N4" s="252"/>
    </row>
    <row r="5" spans="1:14">
      <c r="A5" s="86"/>
      <c r="B5" s="87"/>
      <c r="N5" s="85"/>
    </row>
    <row r="6" spans="1:14" s="88" customFormat="1" ht="36" customHeight="1">
      <c r="A6" s="253" t="s">
        <v>216</v>
      </c>
      <c r="B6" s="255" t="s">
        <v>222</v>
      </c>
      <c r="C6" s="256"/>
      <c r="D6" s="242" t="s">
        <v>223</v>
      </c>
      <c r="E6" s="244" t="s">
        <v>224</v>
      </c>
      <c r="F6" s="245"/>
      <c r="G6" s="246"/>
      <c r="H6" s="244" t="s">
        <v>225</v>
      </c>
      <c r="I6" s="245"/>
      <c r="J6" s="246"/>
      <c r="K6" s="244" t="s">
        <v>226</v>
      </c>
      <c r="L6" s="245"/>
      <c r="M6" s="246"/>
      <c r="N6" s="242" t="s">
        <v>254</v>
      </c>
    </row>
    <row r="7" spans="1:14" s="88" customFormat="1" ht="32.25" customHeight="1">
      <c r="A7" s="254"/>
      <c r="B7" s="257"/>
      <c r="C7" s="258"/>
      <c r="D7" s="243"/>
      <c r="E7" s="89" t="s">
        <v>217</v>
      </c>
      <c r="F7" s="89" t="s">
        <v>218</v>
      </c>
      <c r="G7" s="89" t="s">
        <v>227</v>
      </c>
      <c r="H7" s="89" t="s">
        <v>217</v>
      </c>
      <c r="I7" s="89" t="s">
        <v>218</v>
      </c>
      <c r="J7" s="89" t="s">
        <v>227</v>
      </c>
      <c r="K7" s="89" t="s">
        <v>217</v>
      </c>
      <c r="L7" s="89" t="s">
        <v>218</v>
      </c>
      <c r="M7" s="89" t="s">
        <v>227</v>
      </c>
      <c r="N7" s="243"/>
    </row>
    <row r="8" spans="1:14" s="81" customFormat="1" ht="13">
      <c r="A8" s="90"/>
      <c r="B8" s="234">
        <v>1</v>
      </c>
      <c r="C8" s="235"/>
      <c r="D8" s="90">
        <v>2</v>
      </c>
      <c r="E8" s="90">
        <v>3</v>
      </c>
      <c r="F8" s="90">
        <v>4</v>
      </c>
      <c r="G8" s="90">
        <v>5</v>
      </c>
      <c r="H8" s="90">
        <v>6</v>
      </c>
      <c r="I8" s="90">
        <v>7</v>
      </c>
      <c r="J8" s="90">
        <v>8</v>
      </c>
      <c r="K8" s="90">
        <v>9</v>
      </c>
      <c r="L8" s="90">
        <v>10</v>
      </c>
      <c r="M8" s="90">
        <v>11</v>
      </c>
      <c r="N8" s="90">
        <v>13</v>
      </c>
    </row>
    <row r="9" spans="1:14" ht="18">
      <c r="A9" s="236" t="s">
        <v>220</v>
      </c>
      <c r="B9" s="237"/>
      <c r="C9" s="237"/>
      <c r="D9" s="237"/>
      <c r="E9" s="237"/>
      <c r="F9" s="237"/>
      <c r="G9" s="237"/>
      <c r="H9" s="237"/>
      <c r="I9" s="237"/>
      <c r="J9" s="237"/>
      <c r="K9" s="237"/>
      <c r="L9" s="237"/>
      <c r="M9" s="237"/>
      <c r="N9" s="238"/>
    </row>
    <row r="10" spans="1:14" s="95" customFormat="1" ht="36" customHeight="1">
      <c r="A10" s="91"/>
      <c r="B10" s="91" t="s">
        <v>228</v>
      </c>
      <c r="C10" s="91"/>
      <c r="D10" s="91" t="s">
        <v>219</v>
      </c>
      <c r="E10" s="92"/>
      <c r="F10" s="92"/>
      <c r="G10" s="93"/>
      <c r="H10" s="91"/>
      <c r="I10" s="91"/>
      <c r="J10" s="94"/>
      <c r="K10" s="91"/>
      <c r="L10" s="91"/>
      <c r="M10" s="92"/>
      <c r="N10" s="91"/>
    </row>
    <row r="11" spans="1:14" ht="31">
      <c r="A11" s="96"/>
      <c r="B11" s="97" t="s">
        <v>229</v>
      </c>
      <c r="C11" s="98"/>
      <c r="D11" s="99"/>
      <c r="E11" s="99"/>
      <c r="F11" s="97"/>
      <c r="G11" s="97"/>
      <c r="H11" s="97"/>
      <c r="I11" s="97"/>
      <c r="J11" s="100"/>
      <c r="K11" s="97"/>
      <c r="L11" s="101"/>
      <c r="M11" s="101"/>
      <c r="N11" s="98"/>
    </row>
    <row r="12" spans="1:14">
      <c r="A12" s="102"/>
      <c r="B12" s="102" t="s">
        <v>230</v>
      </c>
      <c r="C12" s="103"/>
      <c r="D12" s="104" t="s">
        <v>219</v>
      </c>
      <c r="E12" s="105"/>
      <c r="F12" s="105"/>
      <c r="G12" s="105"/>
      <c r="H12" s="104"/>
      <c r="I12" s="104"/>
      <c r="J12" s="104"/>
      <c r="K12" s="106"/>
      <c r="L12" s="105"/>
      <c r="M12" s="105"/>
      <c r="N12" s="104"/>
    </row>
    <row r="13" spans="1:14">
      <c r="A13" s="107"/>
      <c r="B13" s="108" t="s">
        <v>231</v>
      </c>
      <c r="C13" s="109"/>
      <c r="D13" s="104" t="s">
        <v>235</v>
      </c>
      <c r="E13" s="104"/>
      <c r="F13" s="104"/>
      <c r="G13" s="104"/>
      <c r="H13" s="104"/>
      <c r="I13" s="104"/>
      <c r="J13" s="104"/>
      <c r="K13" s="104"/>
      <c r="L13" s="104"/>
      <c r="M13" s="105"/>
      <c r="N13" s="109"/>
    </row>
    <row r="14" spans="1:14">
      <c r="A14" s="110"/>
      <c r="B14" s="104" t="s">
        <v>232</v>
      </c>
      <c r="C14" s="109"/>
      <c r="D14" s="104" t="s">
        <v>219</v>
      </c>
      <c r="E14" s="105"/>
      <c r="F14" s="105"/>
      <c r="G14" s="111"/>
      <c r="H14" s="112"/>
      <c r="I14" s="112"/>
      <c r="J14" s="112"/>
      <c r="K14" s="112"/>
      <c r="L14" s="113"/>
      <c r="M14" s="113"/>
      <c r="N14" s="109"/>
    </row>
    <row r="15" spans="1:14">
      <c r="A15" s="110"/>
      <c r="B15" s="114" t="s">
        <v>182</v>
      </c>
      <c r="C15" s="115"/>
      <c r="D15" s="116" t="s">
        <v>235</v>
      </c>
      <c r="E15" s="116"/>
      <c r="F15" s="116"/>
      <c r="G15" s="116"/>
      <c r="H15" s="111"/>
      <c r="I15" s="111"/>
      <c r="J15" s="117"/>
      <c r="K15" s="104"/>
      <c r="L15" s="111"/>
      <c r="M15" s="111"/>
      <c r="N15" s="109"/>
    </row>
    <row r="16" spans="1:14">
      <c r="A16" s="119"/>
      <c r="B16" s="120" t="s">
        <v>229</v>
      </c>
      <c r="C16" s="121"/>
      <c r="D16" s="120"/>
      <c r="E16" s="120"/>
      <c r="F16" s="120"/>
      <c r="G16" s="120"/>
      <c r="H16" s="120"/>
      <c r="I16" s="120"/>
      <c r="J16" s="122"/>
      <c r="K16" s="120"/>
      <c r="L16" s="123"/>
      <c r="M16" s="123"/>
      <c r="N16" s="121"/>
    </row>
    <row r="17" spans="1:14">
      <c r="A17" s="102"/>
      <c r="B17" s="124" t="s">
        <v>233</v>
      </c>
      <c r="C17" s="125"/>
      <c r="D17" s="104" t="s">
        <v>219</v>
      </c>
      <c r="E17" s="105"/>
      <c r="F17" s="105"/>
      <c r="G17" s="111"/>
      <c r="H17" s="104"/>
      <c r="I17" s="104"/>
      <c r="J17" s="104"/>
      <c r="K17" s="104"/>
      <c r="L17" s="126"/>
      <c r="M17" s="126"/>
      <c r="N17" s="104"/>
    </row>
    <row r="18" spans="1:14">
      <c r="A18" s="107"/>
      <c r="B18" s="108" t="s">
        <v>231</v>
      </c>
      <c r="C18" s="109"/>
      <c r="D18" s="104"/>
      <c r="E18" s="104"/>
      <c r="F18" s="104"/>
      <c r="G18" s="104"/>
      <c r="H18" s="104"/>
      <c r="I18" s="104"/>
      <c r="J18" s="104"/>
      <c r="K18" s="104"/>
      <c r="L18" s="104"/>
      <c r="M18" s="117"/>
      <c r="N18" s="118"/>
    </row>
    <row r="19" spans="1:14">
      <c r="A19" s="110"/>
      <c r="B19" s="104" t="s">
        <v>234</v>
      </c>
      <c r="C19" s="127"/>
      <c r="D19" s="104" t="s">
        <v>219</v>
      </c>
      <c r="E19" s="105"/>
      <c r="F19" s="105"/>
      <c r="G19" s="111"/>
      <c r="H19" s="104"/>
      <c r="I19" s="104"/>
      <c r="J19" s="104"/>
      <c r="K19" s="104"/>
      <c r="L19" s="105"/>
      <c r="M19" s="105"/>
      <c r="N19" s="109"/>
    </row>
    <row r="20" spans="1:14">
      <c r="A20" s="110"/>
      <c r="B20" s="114" t="s">
        <v>182</v>
      </c>
      <c r="C20" s="115"/>
      <c r="D20" s="116" t="s">
        <v>235</v>
      </c>
      <c r="E20" s="116"/>
      <c r="F20" s="116"/>
      <c r="G20" s="116"/>
      <c r="H20" s="116"/>
      <c r="I20" s="116"/>
      <c r="J20" s="111"/>
      <c r="K20" s="104"/>
      <c r="L20" s="111"/>
      <c r="M20" s="111"/>
      <c r="N20" s="109"/>
    </row>
    <row r="21" spans="1:14">
      <c r="A21" s="110"/>
      <c r="B21" s="104" t="s">
        <v>234</v>
      </c>
      <c r="C21" s="127"/>
      <c r="D21" s="104" t="s">
        <v>219</v>
      </c>
      <c r="E21" s="105"/>
      <c r="F21" s="105"/>
      <c r="G21" s="105"/>
      <c r="H21" s="104"/>
      <c r="I21" s="104"/>
      <c r="J21" s="111"/>
      <c r="K21" s="104"/>
      <c r="L21" s="105"/>
      <c r="M21" s="105"/>
      <c r="N21" s="109"/>
    </row>
    <row r="22" spans="1:14">
      <c r="A22" s="110"/>
      <c r="B22" s="114" t="s">
        <v>182</v>
      </c>
      <c r="C22" s="115"/>
      <c r="D22" s="116" t="s">
        <v>235</v>
      </c>
      <c r="E22" s="116"/>
      <c r="F22" s="116"/>
      <c r="G22" s="116"/>
      <c r="H22" s="116"/>
      <c r="I22" s="116"/>
      <c r="J22" s="111"/>
      <c r="K22" s="104"/>
      <c r="L22" s="111"/>
      <c r="M22" s="111"/>
      <c r="N22" s="109"/>
    </row>
    <row r="23" spans="1:14">
      <c r="A23" s="119"/>
      <c r="B23" s="128" t="s">
        <v>236</v>
      </c>
      <c r="C23" s="129" t="s">
        <v>237</v>
      </c>
      <c r="D23" s="128"/>
      <c r="E23" s="128"/>
      <c r="F23" s="128"/>
      <c r="G23" s="128"/>
      <c r="H23" s="128"/>
      <c r="I23" s="128"/>
      <c r="J23" s="130"/>
      <c r="K23" s="128"/>
      <c r="L23" s="131"/>
      <c r="M23" s="131"/>
      <c r="N23" s="132"/>
    </row>
    <row r="24" spans="1:14">
      <c r="A24" s="102"/>
      <c r="B24" s="133" t="s">
        <v>238</v>
      </c>
      <c r="C24" s="125" t="s">
        <v>237</v>
      </c>
      <c r="D24" s="104"/>
      <c r="E24" s="105"/>
      <c r="F24" s="105"/>
      <c r="G24" s="105"/>
      <c r="H24" s="104"/>
      <c r="I24" s="104"/>
      <c r="J24" s="104"/>
      <c r="K24" s="104"/>
      <c r="L24" s="105"/>
      <c r="M24" s="105"/>
      <c r="N24" s="104"/>
    </row>
    <row r="25" spans="1:14" ht="23.25" customHeight="1">
      <c r="A25" s="247" t="s">
        <v>240</v>
      </c>
      <c r="B25" s="248"/>
      <c r="C25" s="248"/>
      <c r="D25" s="248"/>
      <c r="E25" s="248"/>
      <c r="F25" s="248"/>
      <c r="G25" s="248"/>
      <c r="H25" s="248"/>
      <c r="I25" s="248"/>
      <c r="J25" s="248"/>
      <c r="K25" s="248"/>
      <c r="L25" s="248"/>
      <c r="M25" s="248"/>
      <c r="N25" s="249"/>
    </row>
    <row r="26" spans="1:14" ht="16.5" customHeight="1">
      <c r="A26" s="138"/>
      <c r="B26" s="239" t="s">
        <v>241</v>
      </c>
      <c r="C26" s="240"/>
      <c r="D26" s="240"/>
      <c r="E26" s="240"/>
      <c r="F26" s="240"/>
      <c r="G26" s="240"/>
      <c r="H26" s="240"/>
      <c r="I26" s="240"/>
      <c r="J26" s="240"/>
      <c r="K26" s="240"/>
      <c r="L26" s="240"/>
      <c r="M26" s="240"/>
      <c r="N26" s="241"/>
    </row>
    <row r="27" spans="1:14">
      <c r="A27" s="138"/>
      <c r="B27" s="112" t="s">
        <v>234</v>
      </c>
      <c r="C27" s="109"/>
      <c r="D27" s="102" t="s">
        <v>219</v>
      </c>
      <c r="E27" s="126"/>
      <c r="F27" s="126"/>
      <c r="G27" s="126"/>
      <c r="H27" s="104"/>
      <c r="I27" s="104"/>
      <c r="J27" s="104"/>
      <c r="K27" s="104"/>
      <c r="L27" s="104"/>
      <c r="M27" s="139"/>
      <c r="N27" s="118"/>
    </row>
    <row r="28" spans="1:14">
      <c r="A28" s="138"/>
      <c r="B28" s="108" t="s">
        <v>182</v>
      </c>
      <c r="C28" s="109"/>
      <c r="D28" s="104" t="s">
        <v>235</v>
      </c>
      <c r="E28" s="104"/>
      <c r="F28" s="104"/>
      <c r="G28" s="104"/>
      <c r="H28" s="104"/>
      <c r="I28" s="104"/>
      <c r="J28" s="104"/>
      <c r="K28" s="104"/>
      <c r="L28" s="104"/>
      <c r="M28" s="139"/>
      <c r="N28" s="109"/>
    </row>
    <row r="29" spans="1:14" ht="18">
      <c r="A29" s="140"/>
      <c r="B29" s="108" t="s">
        <v>182</v>
      </c>
      <c r="C29" s="109"/>
      <c r="D29" s="104" t="s">
        <v>235</v>
      </c>
      <c r="E29" s="104"/>
      <c r="F29" s="104"/>
      <c r="G29" s="104"/>
      <c r="H29" s="104"/>
      <c r="I29" s="104"/>
      <c r="J29" s="104"/>
      <c r="K29" s="104"/>
      <c r="L29" s="104"/>
      <c r="M29" s="139"/>
      <c r="N29" s="109"/>
    </row>
    <row r="30" spans="1:14">
      <c r="A30" s="107"/>
      <c r="B30" s="112" t="s">
        <v>234</v>
      </c>
      <c r="C30" s="109"/>
      <c r="D30" s="102" t="s">
        <v>219</v>
      </c>
      <c r="E30" s="126"/>
      <c r="F30" s="126"/>
      <c r="G30" s="126"/>
      <c r="H30" s="104"/>
      <c r="I30" s="104"/>
      <c r="J30" s="104"/>
      <c r="K30" s="104"/>
      <c r="L30" s="104"/>
      <c r="M30" s="139"/>
      <c r="N30" s="118"/>
    </row>
    <row r="31" spans="1:14">
      <c r="A31" s="107"/>
      <c r="B31" s="108" t="s">
        <v>182</v>
      </c>
      <c r="C31" s="109"/>
      <c r="D31" s="104" t="s">
        <v>242</v>
      </c>
      <c r="E31" s="105"/>
      <c r="F31" s="105"/>
      <c r="G31" s="105"/>
      <c r="H31" s="104"/>
      <c r="I31" s="104"/>
      <c r="J31" s="104"/>
      <c r="K31" s="104"/>
      <c r="L31" s="104"/>
      <c r="M31" s="139"/>
      <c r="N31" s="109"/>
    </row>
    <row r="32" spans="1:14">
      <c r="A32" s="107"/>
      <c r="B32" s="112" t="s">
        <v>234</v>
      </c>
      <c r="C32" s="109"/>
      <c r="D32" s="102" t="s">
        <v>243</v>
      </c>
      <c r="E32" s="126"/>
      <c r="F32" s="126"/>
      <c r="G32" s="126"/>
      <c r="H32" s="104"/>
      <c r="I32" s="104"/>
      <c r="J32" s="104"/>
      <c r="K32" s="104"/>
      <c r="L32" s="104"/>
      <c r="M32" s="139"/>
      <c r="N32" s="118"/>
    </row>
    <row r="33" spans="1:14">
      <c r="A33" s="107"/>
      <c r="B33" s="108" t="s">
        <v>182</v>
      </c>
      <c r="C33" s="109"/>
      <c r="D33" s="104" t="s">
        <v>235</v>
      </c>
      <c r="E33" s="105"/>
      <c r="F33" s="105"/>
      <c r="G33" s="105"/>
      <c r="H33" s="111"/>
      <c r="I33" s="111"/>
      <c r="J33" s="104"/>
      <c r="K33" s="104"/>
      <c r="L33" s="104"/>
      <c r="M33" s="139"/>
      <c r="N33" s="118"/>
    </row>
    <row r="34" spans="1:14">
      <c r="A34" s="107"/>
      <c r="B34" s="108" t="s">
        <v>182</v>
      </c>
      <c r="C34" s="109"/>
      <c r="D34" s="104" t="s">
        <v>235</v>
      </c>
      <c r="E34" s="105"/>
      <c r="F34" s="105"/>
      <c r="G34" s="105"/>
      <c r="H34" s="104"/>
      <c r="I34" s="104"/>
      <c r="J34" s="104"/>
      <c r="K34" s="104"/>
      <c r="L34" s="104"/>
      <c r="M34" s="139"/>
      <c r="N34" s="118"/>
    </row>
    <row r="35" spans="1:14">
      <c r="A35" s="107"/>
      <c r="B35" s="108" t="s">
        <v>238</v>
      </c>
      <c r="C35" s="109" t="s">
        <v>238</v>
      </c>
      <c r="D35" s="102"/>
      <c r="E35" s="126"/>
      <c r="F35" s="126"/>
      <c r="G35" s="126"/>
      <c r="H35" s="104"/>
      <c r="I35" s="104"/>
      <c r="J35" s="104"/>
      <c r="K35" s="104"/>
      <c r="L35" s="104"/>
      <c r="M35" s="139"/>
      <c r="N35" s="118"/>
    </row>
    <row r="36" spans="1:14">
      <c r="A36" s="107"/>
      <c r="B36" s="108" t="s">
        <v>239</v>
      </c>
      <c r="C36" s="109" t="s">
        <v>239</v>
      </c>
      <c r="D36" s="104"/>
      <c r="E36" s="105"/>
      <c r="F36" s="105"/>
      <c r="G36" s="105"/>
      <c r="H36" s="111"/>
      <c r="I36" s="111"/>
      <c r="J36" s="117"/>
      <c r="K36" s="104"/>
      <c r="L36" s="104"/>
      <c r="M36" s="139"/>
      <c r="N36" s="118"/>
    </row>
    <row r="37" spans="1:14" ht="30.75" customHeight="1">
      <c r="A37" s="138"/>
      <c r="B37" s="108"/>
      <c r="C37" s="141" t="s">
        <v>244</v>
      </c>
      <c r="D37" s="102"/>
      <c r="E37" s="126"/>
      <c r="F37" s="126"/>
      <c r="G37" s="126"/>
      <c r="H37" s="142"/>
      <c r="I37" s="142"/>
      <c r="J37" s="143"/>
      <c r="K37" s="138"/>
      <c r="L37" s="138"/>
      <c r="M37" s="138"/>
      <c r="N37" s="109"/>
    </row>
    <row r="38" spans="1:14" ht="17.5">
      <c r="A38" s="107"/>
      <c r="B38" s="104"/>
      <c r="C38" s="259" t="s">
        <v>245</v>
      </c>
      <c r="D38" s="260"/>
      <c r="E38" s="260"/>
      <c r="F38" s="260"/>
      <c r="G38" s="260"/>
      <c r="H38" s="260"/>
      <c r="I38" s="260"/>
      <c r="J38" s="260"/>
      <c r="K38" s="260"/>
      <c r="L38" s="260"/>
      <c r="M38" s="260"/>
      <c r="N38" s="260"/>
    </row>
    <row r="39" spans="1:14" ht="137.25" customHeight="1">
      <c r="A39" s="102"/>
      <c r="B39" s="104" t="s">
        <v>233</v>
      </c>
      <c r="C39" s="115" t="s">
        <v>246</v>
      </c>
      <c r="D39" s="104" t="s">
        <v>219</v>
      </c>
      <c r="E39" s="105"/>
      <c r="F39" s="105"/>
      <c r="G39" s="117"/>
      <c r="H39" s="102"/>
      <c r="I39" s="102"/>
      <c r="J39" s="102"/>
      <c r="K39" s="102"/>
      <c r="L39" s="126"/>
      <c r="M39" s="126"/>
      <c r="N39" s="116"/>
    </row>
    <row r="40" spans="1:14">
      <c r="A40" s="104"/>
      <c r="B40" s="104" t="s">
        <v>231</v>
      </c>
      <c r="C40" s="115"/>
      <c r="D40" s="104"/>
      <c r="E40" s="104"/>
      <c r="F40" s="104"/>
      <c r="G40" s="104"/>
      <c r="H40" s="104"/>
      <c r="I40" s="104"/>
      <c r="J40" s="104"/>
      <c r="K40" s="134"/>
      <c r="L40" s="104"/>
      <c r="M40" s="104"/>
      <c r="N40" s="116"/>
    </row>
    <row r="41" spans="1:14">
      <c r="A41" s="104"/>
      <c r="B41" s="104" t="s">
        <v>182</v>
      </c>
      <c r="C41" s="115"/>
      <c r="D41" s="104" t="s">
        <v>235</v>
      </c>
      <c r="E41" s="104"/>
      <c r="F41" s="104"/>
      <c r="G41" s="104"/>
      <c r="H41" s="104"/>
      <c r="I41" s="104"/>
      <c r="J41" s="111"/>
      <c r="K41" s="104"/>
      <c r="L41" s="135"/>
      <c r="M41" s="104"/>
      <c r="N41" s="144"/>
    </row>
    <row r="42" spans="1:14" ht="46.5" customHeight="1">
      <c r="A42" s="104"/>
      <c r="B42" s="104" t="s">
        <v>233</v>
      </c>
      <c r="C42" s="104" t="s">
        <v>247</v>
      </c>
      <c r="D42" s="105" t="s">
        <v>219</v>
      </c>
      <c r="E42" s="105"/>
      <c r="F42" s="117"/>
      <c r="G42" s="105"/>
      <c r="H42" s="102"/>
      <c r="I42" s="102"/>
      <c r="J42" s="102"/>
      <c r="K42" s="126"/>
      <c r="L42" s="126"/>
      <c r="M42" s="136"/>
      <c r="N42" s="138"/>
    </row>
    <row r="43" spans="1:14">
      <c r="A43" s="104"/>
      <c r="B43" s="104" t="s">
        <v>231</v>
      </c>
      <c r="C43" s="115"/>
      <c r="D43" s="104"/>
      <c r="E43" s="104"/>
      <c r="F43" s="104"/>
      <c r="G43" s="104"/>
      <c r="H43" s="104"/>
      <c r="I43" s="104"/>
      <c r="J43" s="104"/>
      <c r="K43" s="134"/>
      <c r="L43" s="104"/>
      <c r="M43" s="104"/>
      <c r="N43" s="116"/>
    </row>
    <row r="44" spans="1:14">
      <c r="A44" s="104"/>
      <c r="B44" s="104" t="s">
        <v>182</v>
      </c>
      <c r="C44" s="115"/>
      <c r="D44" s="104"/>
      <c r="E44" s="104"/>
      <c r="F44" s="104"/>
      <c r="G44" s="104"/>
      <c r="H44" s="104"/>
      <c r="I44" s="104"/>
      <c r="J44" s="104"/>
      <c r="K44" s="104"/>
      <c r="L44" s="135"/>
      <c r="M44" s="104"/>
      <c r="N44" s="145"/>
    </row>
    <row r="45" spans="1:14" ht="49.5" customHeight="1">
      <c r="A45" s="102"/>
      <c r="B45" s="104" t="s">
        <v>233</v>
      </c>
      <c r="C45" s="115" t="s">
        <v>248</v>
      </c>
      <c r="D45" s="104" t="s">
        <v>219</v>
      </c>
      <c r="E45" s="105"/>
      <c r="F45" s="117"/>
      <c r="G45" s="135"/>
      <c r="H45" s="102"/>
      <c r="I45" s="102"/>
      <c r="J45" s="102"/>
      <c r="K45" s="102"/>
      <c r="L45" s="126"/>
      <c r="M45" s="126"/>
      <c r="N45" s="116"/>
    </row>
    <row r="46" spans="1:14">
      <c r="A46" s="104"/>
      <c r="B46" s="104" t="s">
        <v>231</v>
      </c>
      <c r="C46" s="115"/>
      <c r="D46" s="104"/>
      <c r="E46" s="104"/>
      <c r="F46" s="104"/>
      <c r="G46" s="104"/>
      <c r="H46" s="104"/>
      <c r="I46" s="104"/>
      <c r="J46" s="104"/>
      <c r="K46" s="134"/>
      <c r="L46" s="104"/>
      <c r="M46" s="104"/>
      <c r="N46" s="116"/>
    </row>
    <row r="47" spans="1:14">
      <c r="A47" s="104"/>
      <c r="B47" s="104" t="s">
        <v>182</v>
      </c>
      <c r="C47" s="115"/>
      <c r="D47" s="104" t="s">
        <v>235</v>
      </c>
      <c r="E47" s="104"/>
      <c r="F47" s="104"/>
      <c r="G47" s="104"/>
      <c r="H47" s="104"/>
      <c r="I47" s="104"/>
      <c r="J47" s="111"/>
      <c r="K47" s="104"/>
      <c r="L47" s="111"/>
      <c r="M47" s="104"/>
      <c r="N47" s="115"/>
    </row>
    <row r="48" spans="1:14" ht="33.75" customHeight="1">
      <c r="A48" s="104"/>
      <c r="B48" s="104" t="s">
        <v>233</v>
      </c>
      <c r="C48" s="115" t="s">
        <v>249</v>
      </c>
      <c r="D48" s="104" t="s">
        <v>219</v>
      </c>
      <c r="E48" s="105"/>
      <c r="F48" s="117"/>
      <c r="G48" s="135"/>
      <c r="H48" s="102"/>
      <c r="I48" s="102"/>
      <c r="J48" s="102"/>
      <c r="K48" s="102"/>
      <c r="L48" s="146"/>
      <c r="M48" s="126"/>
      <c r="N48" s="116"/>
    </row>
    <row r="49" spans="1:14">
      <c r="A49" s="104"/>
      <c r="B49" s="104" t="s">
        <v>231</v>
      </c>
      <c r="C49" s="115"/>
      <c r="D49" s="104"/>
      <c r="E49" s="104"/>
      <c r="F49" s="104"/>
      <c r="G49" s="104"/>
      <c r="H49" s="104"/>
      <c r="I49" s="104"/>
      <c r="J49" s="104"/>
      <c r="K49" s="134"/>
      <c r="L49" s="104"/>
      <c r="M49" s="104"/>
      <c r="N49" s="116"/>
    </row>
    <row r="50" spans="1:14">
      <c r="A50" s="104"/>
      <c r="B50" s="104" t="s">
        <v>182</v>
      </c>
      <c r="C50" s="115"/>
      <c r="D50" s="104" t="s">
        <v>235</v>
      </c>
      <c r="E50" s="104"/>
      <c r="F50" s="104"/>
      <c r="G50" s="104"/>
      <c r="H50" s="104"/>
      <c r="I50" s="104"/>
      <c r="J50" s="111"/>
      <c r="K50" s="104"/>
      <c r="L50" s="111"/>
      <c r="M50" s="111"/>
      <c r="N50" s="144"/>
    </row>
    <row r="51" spans="1:14" ht="70.5" customHeight="1">
      <c r="A51" s="104"/>
      <c r="B51" s="104" t="s">
        <v>233</v>
      </c>
      <c r="C51" s="115" t="s">
        <v>250</v>
      </c>
      <c r="D51" s="104" t="s">
        <v>219</v>
      </c>
      <c r="E51" s="105"/>
      <c r="F51" s="117"/>
      <c r="G51" s="135"/>
      <c r="H51" s="102"/>
      <c r="I51" s="102"/>
      <c r="J51" s="102"/>
      <c r="K51" s="102"/>
      <c r="L51" s="146"/>
      <c r="M51" s="126"/>
      <c r="N51" s="116"/>
    </row>
    <row r="52" spans="1:14">
      <c r="A52" s="104"/>
      <c r="B52" s="104" t="s">
        <v>231</v>
      </c>
      <c r="C52" s="115"/>
      <c r="D52" s="104"/>
      <c r="E52" s="104"/>
      <c r="F52" s="104"/>
      <c r="G52" s="104"/>
      <c r="H52" s="104"/>
      <c r="I52" s="104"/>
      <c r="J52" s="104"/>
      <c r="K52" s="134"/>
      <c r="L52" s="104"/>
      <c r="M52" s="104"/>
      <c r="N52" s="116"/>
    </row>
    <row r="53" spans="1:14">
      <c r="A53" s="104"/>
      <c r="B53" s="104" t="s">
        <v>182</v>
      </c>
      <c r="C53" s="115"/>
      <c r="D53" s="104" t="s">
        <v>235</v>
      </c>
      <c r="E53" s="104"/>
      <c r="F53" s="104"/>
      <c r="G53" s="104"/>
      <c r="H53" s="104"/>
      <c r="I53" s="104"/>
      <c r="J53" s="111"/>
      <c r="K53" s="104"/>
      <c r="L53" s="135"/>
      <c r="M53" s="104"/>
      <c r="N53" s="115"/>
    </row>
    <row r="54" spans="1:14" ht="35">
      <c r="A54" s="104"/>
      <c r="B54" s="147"/>
      <c r="C54" s="141" t="s">
        <v>251</v>
      </c>
      <c r="D54" s="148"/>
      <c r="E54" s="149"/>
      <c r="F54" s="149"/>
      <c r="G54" s="149"/>
      <c r="H54" s="150"/>
      <c r="I54" s="150"/>
      <c r="J54" s="151"/>
      <c r="K54" s="152"/>
      <c r="L54" s="153"/>
      <c r="M54" s="153"/>
      <c r="N54" s="141"/>
    </row>
    <row r="55" spans="1:14" ht="15.75" customHeight="1">
      <c r="A55" s="250" t="s">
        <v>252</v>
      </c>
      <c r="B55" s="251"/>
      <c r="C55" s="251"/>
      <c r="D55" s="251"/>
      <c r="E55" s="251"/>
      <c r="F55" s="251"/>
      <c r="G55" s="251"/>
      <c r="H55" s="251"/>
      <c r="I55" s="251"/>
      <c r="J55" s="251"/>
      <c r="K55" s="251"/>
      <c r="L55" s="251"/>
      <c r="M55" s="251"/>
      <c r="N55" s="251"/>
    </row>
    <row r="56" spans="1:14">
      <c r="A56" s="137"/>
      <c r="B56" s="112" t="s">
        <v>234</v>
      </c>
      <c r="C56" s="109"/>
      <c r="D56" s="104" t="s">
        <v>219</v>
      </c>
      <c r="E56" s="154"/>
      <c r="F56" s="154"/>
      <c r="G56" s="154"/>
      <c r="H56" s="154"/>
      <c r="I56" s="154"/>
      <c r="J56" s="154"/>
      <c r="K56" s="155"/>
      <c r="L56" s="156"/>
      <c r="M56" s="156"/>
      <c r="N56" s="155"/>
    </row>
    <row r="57" spans="1:14">
      <c r="A57" s="137"/>
      <c r="B57" s="108" t="s">
        <v>182</v>
      </c>
      <c r="C57" s="109"/>
      <c r="D57" s="104" t="s">
        <v>235</v>
      </c>
      <c r="E57" s="154"/>
      <c r="F57" s="154"/>
      <c r="G57" s="154"/>
      <c r="H57" s="154"/>
      <c r="I57" s="154"/>
      <c r="J57" s="154"/>
      <c r="K57" s="155"/>
      <c r="L57" s="156"/>
      <c r="M57" s="156"/>
      <c r="N57" s="155"/>
    </row>
    <row r="58" spans="1:14">
      <c r="A58" s="137"/>
      <c r="B58" s="108" t="s">
        <v>182</v>
      </c>
      <c r="C58" s="109"/>
      <c r="D58" s="104" t="s">
        <v>235</v>
      </c>
      <c r="E58" s="154"/>
      <c r="F58" s="154"/>
      <c r="G58" s="154"/>
      <c r="H58" s="154"/>
      <c r="I58" s="154"/>
      <c r="J58" s="154"/>
      <c r="K58" s="155"/>
      <c r="L58" s="156"/>
      <c r="M58" s="156"/>
      <c r="N58" s="155"/>
    </row>
    <row r="59" spans="1:14">
      <c r="A59" s="137"/>
      <c r="B59" s="112" t="s">
        <v>234</v>
      </c>
      <c r="C59" s="109"/>
      <c r="D59" s="104" t="s">
        <v>219</v>
      </c>
      <c r="E59" s="154"/>
      <c r="F59" s="154"/>
      <c r="G59" s="154"/>
      <c r="H59" s="154"/>
      <c r="I59" s="154"/>
      <c r="J59" s="154"/>
      <c r="K59" s="155"/>
      <c r="L59" s="156"/>
      <c r="M59" s="156"/>
      <c r="N59" s="156"/>
    </row>
    <row r="60" spans="1:14">
      <c r="A60" s="137"/>
      <c r="B60" s="108" t="s">
        <v>182</v>
      </c>
      <c r="C60" s="109"/>
      <c r="D60" s="104" t="s">
        <v>242</v>
      </c>
      <c r="E60" s="154"/>
      <c r="F60" s="154"/>
      <c r="G60" s="154"/>
      <c r="H60" s="154"/>
      <c r="I60" s="154"/>
      <c r="J60" s="154"/>
      <c r="K60" s="155"/>
      <c r="L60" s="156"/>
      <c r="M60" s="156"/>
      <c r="N60" s="155"/>
    </row>
    <row r="61" spans="1:14">
      <c r="A61" s="137"/>
      <c r="B61" s="112" t="s">
        <v>234</v>
      </c>
      <c r="C61" s="109"/>
      <c r="D61" s="104" t="s">
        <v>243</v>
      </c>
      <c r="E61" s="154"/>
      <c r="F61" s="154"/>
      <c r="G61" s="154"/>
      <c r="H61" s="154"/>
      <c r="I61" s="154"/>
      <c r="J61" s="154"/>
      <c r="K61" s="155"/>
      <c r="L61" s="155"/>
      <c r="M61" s="155"/>
      <c r="N61" s="155"/>
    </row>
    <row r="62" spans="1:14">
      <c r="A62" s="137"/>
      <c r="B62" s="108" t="s">
        <v>182</v>
      </c>
      <c r="C62" s="109"/>
      <c r="D62" s="104" t="s">
        <v>235</v>
      </c>
      <c r="E62" s="157"/>
      <c r="F62" s="158"/>
      <c r="G62" s="154"/>
      <c r="H62" s="154"/>
      <c r="I62" s="155"/>
      <c r="J62" s="154"/>
      <c r="K62" s="155"/>
      <c r="L62" s="156"/>
      <c r="M62" s="155"/>
      <c r="N62" s="155"/>
    </row>
    <row r="63" spans="1:14">
      <c r="A63" s="137"/>
      <c r="B63" s="108" t="s">
        <v>182</v>
      </c>
      <c r="C63" s="109"/>
      <c r="D63" s="104" t="s">
        <v>235</v>
      </c>
      <c r="E63" s="157"/>
      <c r="F63" s="158"/>
      <c r="G63" s="154"/>
      <c r="H63" s="154"/>
      <c r="I63" s="155"/>
      <c r="J63" s="154"/>
      <c r="K63" s="155"/>
      <c r="L63" s="155"/>
      <c r="M63" s="155"/>
      <c r="N63" s="155"/>
    </row>
    <row r="64" spans="1:14">
      <c r="A64" s="137"/>
      <c r="B64" s="108" t="s">
        <v>238</v>
      </c>
      <c r="C64" s="109" t="s">
        <v>238</v>
      </c>
      <c r="D64" s="104"/>
      <c r="E64" s="157"/>
      <c r="F64" s="158"/>
      <c r="G64" s="154"/>
      <c r="H64" s="154"/>
      <c r="I64" s="155"/>
      <c r="J64" s="154"/>
      <c r="K64" s="155"/>
      <c r="L64" s="156"/>
      <c r="M64" s="155"/>
      <c r="N64" s="155"/>
    </row>
    <row r="65" spans="1:14">
      <c r="A65" s="137"/>
      <c r="B65" s="108" t="s">
        <v>239</v>
      </c>
      <c r="C65" s="109" t="s">
        <v>239</v>
      </c>
      <c r="D65" s="104"/>
      <c r="E65" s="157"/>
      <c r="F65" s="158"/>
      <c r="G65" s="154"/>
      <c r="H65" s="154"/>
      <c r="I65" s="155"/>
      <c r="J65" s="154"/>
      <c r="K65" s="155"/>
      <c r="L65" s="155"/>
      <c r="M65" s="155"/>
      <c r="N65" s="155"/>
    </row>
    <row r="66" spans="1:14">
      <c r="B66" s="159"/>
      <c r="C66" s="160"/>
      <c r="D66" s="160"/>
      <c r="E66" s="85"/>
      <c r="F66" s="161"/>
      <c r="I66" s="84"/>
      <c r="L66" s="160"/>
      <c r="M66" s="162"/>
    </row>
    <row r="67" spans="1:14">
      <c r="B67" s="159"/>
      <c r="C67" s="160"/>
      <c r="D67" s="160"/>
      <c r="E67" s="163"/>
      <c r="F67" s="161"/>
      <c r="I67" s="84"/>
      <c r="M67" s="162"/>
    </row>
    <row r="68" spans="1:14">
      <c r="B68" s="159"/>
      <c r="C68" s="160"/>
      <c r="D68" s="160"/>
      <c r="E68" s="163"/>
      <c r="F68" s="161"/>
      <c r="L68" s="160"/>
      <c r="M68" s="160"/>
    </row>
    <row r="69" spans="1:14">
      <c r="B69" s="159"/>
      <c r="C69" s="160"/>
      <c r="D69" s="160"/>
      <c r="E69" s="163"/>
      <c r="F69" s="161"/>
    </row>
    <row r="70" spans="1:14">
      <c r="B70" s="159"/>
      <c r="C70" s="160"/>
      <c r="D70" s="160"/>
      <c r="E70" s="163"/>
      <c r="F70" s="161"/>
      <c r="L70" s="160"/>
      <c r="M70" s="160"/>
    </row>
    <row r="71" spans="1:14">
      <c r="B71" s="159"/>
      <c r="C71" s="160"/>
      <c r="D71" s="160"/>
      <c r="E71" s="163"/>
      <c r="F71" s="161"/>
    </row>
    <row r="72" spans="1:14">
      <c r="B72" s="159"/>
      <c r="C72" s="160"/>
      <c r="D72" s="160"/>
      <c r="E72" s="160"/>
      <c r="F72" s="161"/>
      <c r="L72" s="160"/>
      <c r="M72" s="160"/>
    </row>
    <row r="73" spans="1:14">
      <c r="B73" s="159"/>
      <c r="C73" s="160"/>
      <c r="D73" s="160"/>
      <c r="E73" s="160"/>
      <c r="F73" s="161"/>
    </row>
    <row r="74" spans="1:14">
      <c r="B74" s="159"/>
      <c r="C74" s="160"/>
      <c r="D74" s="160"/>
      <c r="E74" s="160"/>
      <c r="F74" s="161"/>
    </row>
    <row r="75" spans="1:14">
      <c r="B75" s="159"/>
      <c r="C75" s="160"/>
      <c r="D75" s="160"/>
      <c r="E75" s="160"/>
      <c r="F75" s="161"/>
    </row>
    <row r="76" spans="1:14">
      <c r="B76" s="159"/>
      <c r="C76" s="160"/>
      <c r="D76" s="160"/>
      <c r="E76" s="160"/>
      <c r="F76" s="161"/>
    </row>
    <row r="77" spans="1:14">
      <c r="B77" s="159"/>
      <c r="C77" s="160"/>
      <c r="D77" s="160"/>
      <c r="E77" s="160"/>
      <c r="F77" s="161"/>
    </row>
    <row r="78" spans="1:14">
      <c r="B78" s="159"/>
      <c r="C78" s="160"/>
      <c r="D78" s="160"/>
      <c r="E78" s="160"/>
      <c r="F78" s="161"/>
    </row>
    <row r="79" spans="1:14">
      <c r="B79" s="159"/>
      <c r="C79" s="160"/>
      <c r="D79" s="160"/>
      <c r="E79" s="160"/>
      <c r="F79" s="161"/>
    </row>
    <row r="80" spans="1:14">
      <c r="B80" s="159"/>
      <c r="C80" s="160"/>
      <c r="D80" s="160"/>
      <c r="E80" s="160"/>
      <c r="F80" s="161"/>
    </row>
    <row r="81" spans="1:14">
      <c r="B81" s="159"/>
      <c r="C81" s="160"/>
      <c r="D81" s="160"/>
      <c r="E81" s="160"/>
      <c r="F81" s="161"/>
    </row>
    <row r="82" spans="1:14">
      <c r="B82" s="159"/>
      <c r="C82" s="160"/>
      <c r="D82" s="160"/>
      <c r="E82" s="160"/>
      <c r="F82" s="161"/>
    </row>
    <row r="83" spans="1:14" s="83" customFormat="1">
      <c r="A83" s="82"/>
      <c r="B83" s="159"/>
      <c r="C83" s="160"/>
      <c r="D83" s="160"/>
      <c r="E83" s="160"/>
      <c r="F83" s="161"/>
      <c r="K83" s="84"/>
      <c r="L83" s="84"/>
      <c r="M83" s="84"/>
      <c r="N83" s="84"/>
    </row>
    <row r="84" spans="1:14" s="83" customFormat="1">
      <c r="A84" s="82"/>
      <c r="B84" s="159"/>
      <c r="C84" s="160"/>
      <c r="D84" s="160"/>
      <c r="E84" s="160"/>
      <c r="F84" s="161"/>
      <c r="K84" s="84"/>
      <c r="L84" s="84"/>
      <c r="M84" s="84"/>
      <c r="N84" s="84"/>
    </row>
    <row r="85" spans="1:14" s="83" customFormat="1">
      <c r="A85" s="82"/>
      <c r="B85" s="159"/>
      <c r="C85" s="160"/>
      <c r="D85" s="160"/>
      <c r="E85" s="160"/>
      <c r="F85" s="161"/>
      <c r="K85" s="84"/>
      <c r="L85" s="84"/>
      <c r="M85" s="84"/>
      <c r="N85" s="84"/>
    </row>
    <row r="86" spans="1:14" s="83" customFormat="1">
      <c r="A86" s="82"/>
      <c r="B86" s="159"/>
      <c r="C86" s="160"/>
      <c r="D86" s="160"/>
      <c r="E86" s="160"/>
      <c r="F86" s="161"/>
      <c r="K86" s="84"/>
      <c r="L86" s="84"/>
      <c r="M86" s="84"/>
      <c r="N86" s="84"/>
    </row>
    <row r="87" spans="1:14" s="83" customFormat="1">
      <c r="A87" s="82"/>
      <c r="B87" s="159"/>
      <c r="C87" s="160"/>
      <c r="D87" s="160"/>
      <c r="E87" s="160"/>
      <c r="F87" s="164"/>
      <c r="K87" s="84"/>
      <c r="L87" s="84"/>
      <c r="M87" s="84"/>
      <c r="N87" s="84"/>
    </row>
    <row r="88" spans="1:14" s="83" customFormat="1">
      <c r="A88" s="82"/>
      <c r="B88" s="159"/>
      <c r="C88" s="84"/>
      <c r="K88" s="84"/>
      <c r="L88" s="84"/>
      <c r="M88" s="84"/>
      <c r="N88" s="84"/>
    </row>
    <row r="89" spans="1:14" s="83" customFormat="1">
      <c r="A89" s="82"/>
      <c r="B89" s="159"/>
      <c r="C89" s="160"/>
      <c r="E89" s="163"/>
      <c r="F89" s="161"/>
      <c r="K89" s="84"/>
      <c r="L89" s="84"/>
      <c r="M89" s="84"/>
      <c r="N89" s="84"/>
    </row>
    <row r="90" spans="1:14" s="83" customFormat="1">
      <c r="A90" s="82"/>
      <c r="B90" s="159"/>
      <c r="C90" s="160"/>
      <c r="E90" s="163"/>
      <c r="F90" s="161"/>
      <c r="K90" s="84"/>
      <c r="L90" s="84"/>
      <c r="M90" s="84"/>
      <c r="N90" s="84"/>
    </row>
    <row r="91" spans="1:14" s="83" customFormat="1">
      <c r="A91" s="82"/>
      <c r="B91" s="159"/>
      <c r="C91" s="160"/>
      <c r="E91" s="163"/>
      <c r="F91" s="161"/>
      <c r="K91" s="84"/>
      <c r="L91" s="84"/>
      <c r="M91" s="84"/>
      <c r="N91" s="84"/>
    </row>
    <row r="92" spans="1:14" s="83" customFormat="1">
      <c r="A92" s="82"/>
      <c r="B92" s="159"/>
      <c r="C92" s="160"/>
      <c r="E92" s="163"/>
      <c r="F92" s="161"/>
      <c r="K92" s="84"/>
      <c r="L92" s="84"/>
      <c r="M92" s="84"/>
      <c r="N92" s="84"/>
    </row>
    <row r="93" spans="1:14" s="83" customFormat="1">
      <c r="A93" s="82"/>
      <c r="B93" s="159"/>
      <c r="C93" s="160"/>
      <c r="E93" s="163"/>
      <c r="F93" s="161"/>
      <c r="K93" s="84"/>
      <c r="L93" s="84"/>
      <c r="M93" s="84"/>
      <c r="N93" s="84"/>
    </row>
    <row r="94" spans="1:14" s="83" customFormat="1">
      <c r="A94" s="82"/>
      <c r="B94" s="159"/>
      <c r="C94" s="160"/>
      <c r="E94" s="163"/>
      <c r="F94" s="161"/>
      <c r="K94" s="84"/>
      <c r="L94" s="84"/>
      <c r="M94" s="84"/>
      <c r="N94" s="84"/>
    </row>
    <row r="95" spans="1:14" s="83" customFormat="1">
      <c r="A95" s="82"/>
      <c r="C95" s="160"/>
      <c r="D95" s="160"/>
      <c r="E95" s="163"/>
      <c r="F95" s="164"/>
      <c r="K95" s="84"/>
      <c r="L95" s="84"/>
      <c r="M95" s="84"/>
      <c r="N95" s="84"/>
    </row>
    <row r="96" spans="1:14" s="83" customFormat="1">
      <c r="A96" s="82"/>
      <c r="B96" s="159"/>
      <c r="C96" s="160"/>
      <c r="E96" s="85"/>
      <c r="F96" s="161"/>
      <c r="K96" s="84"/>
      <c r="L96" s="84"/>
      <c r="M96" s="84"/>
      <c r="N96" s="84"/>
    </row>
    <row r="97" spans="1:14" s="83" customFormat="1">
      <c r="A97" s="82"/>
      <c r="B97" s="159"/>
      <c r="C97" s="160"/>
      <c r="E97" s="85"/>
      <c r="F97" s="161"/>
      <c r="K97" s="84"/>
      <c r="L97" s="84"/>
      <c r="M97" s="84"/>
      <c r="N97" s="84"/>
    </row>
    <row r="98" spans="1:14" s="83" customFormat="1">
      <c r="A98" s="82"/>
      <c r="C98" s="160"/>
      <c r="D98" s="160"/>
      <c r="E98" s="160"/>
      <c r="F98" s="164"/>
      <c r="K98" s="84"/>
      <c r="L98" s="84"/>
      <c r="M98" s="84"/>
      <c r="N98" s="84"/>
    </row>
  </sheetData>
  <mergeCells count="15">
    <mergeCell ref="A55:N55"/>
    <mergeCell ref="B4:N4"/>
    <mergeCell ref="A6:A7"/>
    <mergeCell ref="B6:C7"/>
    <mergeCell ref="D6:D7"/>
    <mergeCell ref="C38:N38"/>
    <mergeCell ref="C3:M3"/>
    <mergeCell ref="B8:C8"/>
    <mergeCell ref="A9:N9"/>
    <mergeCell ref="B26:N26"/>
    <mergeCell ref="N6:N7"/>
    <mergeCell ref="E6:G6"/>
    <mergeCell ref="H6:J6"/>
    <mergeCell ref="K6:M6"/>
    <mergeCell ref="A25:N25"/>
  </mergeCells>
  <phoneticPr fontId="36" type="noConversion"/>
  <printOptions horizontalCentered="1"/>
  <pageMargins left="0.31496062992125984" right="0.11811023622047245" top="0.35433070866141736" bottom="0.35433070866141736" header="0.31496062992125984" footer="0.31496062992125984"/>
  <pageSetup paperSize="256" scale="65" fitToHeight="0" orientation="landscape" r:id="rId1"/>
</worksheet>
</file>

<file path=xl/worksheets/sheet5.xml><?xml version="1.0" encoding="utf-8"?>
<worksheet xmlns="http://schemas.openxmlformats.org/spreadsheetml/2006/main" xmlns:r="http://schemas.openxmlformats.org/officeDocument/2006/relationships">
  <dimension ref="A1:J19"/>
  <sheetViews>
    <sheetView tabSelected="1" view="pageBreakPreview" topLeftCell="A4" zoomScale="75" zoomScaleNormal="100" zoomScaleSheetLayoutView="100" workbookViewId="0">
      <selection activeCell="I11" sqref="I11"/>
    </sheetView>
  </sheetViews>
  <sheetFormatPr defaultColWidth="8.81640625" defaultRowHeight="13"/>
  <cols>
    <col min="1" max="1" width="30.453125" style="167" customWidth="1"/>
    <col min="2" max="2" width="7.26953125" style="167" customWidth="1"/>
    <col min="3" max="3" width="8.1796875" style="167" customWidth="1"/>
    <col min="4" max="4" width="7.81640625" style="167" customWidth="1"/>
    <col min="5" max="5" width="12" style="167" customWidth="1"/>
    <col min="6" max="6" width="8.54296875" style="167" customWidth="1"/>
    <col min="7" max="7" width="9.26953125" style="167" customWidth="1"/>
    <col min="8" max="8" width="13.6328125" style="167" customWidth="1"/>
    <col min="9" max="9" width="64.81640625" style="167" customWidth="1"/>
    <col min="10" max="10" width="14.90625" style="167" customWidth="1"/>
    <col min="11" max="16384" width="8.81640625" style="167"/>
  </cols>
  <sheetData>
    <row r="1" spans="1:10">
      <c r="I1" s="174"/>
      <c r="J1" s="176" t="s">
        <v>259</v>
      </c>
    </row>
    <row r="2" spans="1:10" ht="18.75" customHeight="1"/>
    <row r="3" spans="1:10" ht="33.75" customHeight="1">
      <c r="A3" s="261" t="s">
        <v>280</v>
      </c>
      <c r="B3" s="262"/>
      <c r="C3" s="262"/>
      <c r="D3" s="262"/>
      <c r="E3" s="262"/>
      <c r="F3" s="262"/>
      <c r="G3" s="262"/>
      <c r="H3" s="262"/>
      <c r="I3" s="262"/>
    </row>
    <row r="4" spans="1:10" ht="17.25" customHeight="1">
      <c r="A4" s="168"/>
      <c r="B4" s="168"/>
      <c r="C4" s="168"/>
      <c r="D4" s="168"/>
      <c r="E4" s="168"/>
      <c r="F4" s="168"/>
      <c r="G4" s="168"/>
      <c r="H4" s="168"/>
      <c r="I4" s="168"/>
      <c r="J4" s="168"/>
    </row>
    <row r="5" spans="1:10" ht="114" customHeight="1">
      <c r="A5" s="266" t="s">
        <v>278</v>
      </c>
      <c r="B5" s="266"/>
      <c r="C5" s="266"/>
      <c r="D5" s="266"/>
      <c r="E5" s="266"/>
      <c r="F5" s="266"/>
      <c r="G5" s="266"/>
      <c r="H5" s="266"/>
      <c r="I5" s="266"/>
    </row>
    <row r="6" spans="1:10" ht="16.5" customHeight="1"/>
    <row r="7" spans="1:10" ht="77.25" customHeight="1">
      <c r="A7" s="177" t="s">
        <v>255</v>
      </c>
      <c r="B7" s="177" t="s">
        <v>256</v>
      </c>
      <c r="C7" s="177" t="s">
        <v>258</v>
      </c>
      <c r="D7" s="177" t="s">
        <v>179</v>
      </c>
      <c r="E7" s="177" t="s">
        <v>265</v>
      </c>
      <c r="F7" s="177" t="s">
        <v>267</v>
      </c>
      <c r="G7" s="177" t="s">
        <v>262</v>
      </c>
      <c r="H7" s="177" t="s">
        <v>266</v>
      </c>
      <c r="I7" s="177" t="s">
        <v>268</v>
      </c>
      <c r="J7" s="177" t="s">
        <v>270</v>
      </c>
    </row>
    <row r="8" spans="1:10" s="172" customFormat="1" ht="10.5">
      <c r="A8" s="171">
        <v>1</v>
      </c>
      <c r="B8" s="171">
        <v>2</v>
      </c>
      <c r="C8" s="171">
        <v>3</v>
      </c>
      <c r="D8" s="171">
        <v>4</v>
      </c>
      <c r="E8" s="171">
        <v>5</v>
      </c>
      <c r="F8" s="171">
        <v>6</v>
      </c>
      <c r="G8" s="171">
        <v>7</v>
      </c>
      <c r="H8" s="171">
        <v>8</v>
      </c>
      <c r="I8" s="171">
        <v>9</v>
      </c>
      <c r="J8" s="171">
        <v>10</v>
      </c>
    </row>
    <row r="9" spans="1:10" s="169" customFormat="1" ht="41" customHeight="1">
      <c r="A9" s="189" t="s">
        <v>260</v>
      </c>
      <c r="B9" s="190" t="s">
        <v>257</v>
      </c>
      <c r="C9" s="205">
        <f>C12</f>
        <v>13086</v>
      </c>
      <c r="D9" s="205">
        <f>D12</f>
        <v>13086</v>
      </c>
      <c r="E9" s="202">
        <f>E12</f>
        <v>0</v>
      </c>
      <c r="F9" s="191"/>
      <c r="G9" s="191"/>
      <c r="H9" s="202">
        <f>H12</f>
        <v>100</v>
      </c>
      <c r="I9" s="191"/>
      <c r="J9" s="191"/>
    </row>
    <row r="10" spans="1:10" s="169" customFormat="1" ht="24" customHeight="1">
      <c r="A10" s="203" t="s">
        <v>263</v>
      </c>
      <c r="B10" s="192"/>
      <c r="C10" s="192"/>
      <c r="D10" s="192"/>
      <c r="E10" s="192"/>
      <c r="F10" s="192"/>
      <c r="G10" s="192"/>
      <c r="H10" s="192"/>
      <c r="I10" s="192"/>
      <c r="J10" s="192"/>
    </row>
    <row r="11" spans="1:10" s="169" customFormat="1" ht="237.5" customHeight="1">
      <c r="A11" s="198" t="s">
        <v>272</v>
      </c>
      <c r="B11" s="192" t="s">
        <v>227</v>
      </c>
      <c r="C11" s="192">
        <v>13</v>
      </c>
      <c r="D11" s="192">
        <v>14.9</v>
      </c>
      <c r="E11" s="204">
        <f>D11-C11</f>
        <v>1.9000000000000004</v>
      </c>
      <c r="F11" s="192"/>
      <c r="G11" s="192"/>
      <c r="H11" s="201">
        <f>D11/C11*100</f>
        <v>114.61538461538461</v>
      </c>
      <c r="I11" s="193" t="s">
        <v>282</v>
      </c>
      <c r="J11" s="194"/>
    </row>
    <row r="12" spans="1:10" s="170" customFormat="1" ht="29.5" customHeight="1">
      <c r="A12" s="195" t="s">
        <v>261</v>
      </c>
      <c r="B12" s="192" t="s">
        <v>257</v>
      </c>
      <c r="C12" s="200">
        <v>13086</v>
      </c>
      <c r="D12" s="200">
        <v>13086</v>
      </c>
      <c r="E12" s="199">
        <f>D12-C12</f>
        <v>0</v>
      </c>
      <c r="F12" s="200"/>
      <c r="G12" s="194"/>
      <c r="H12" s="199">
        <f>D12/C12*100</f>
        <v>100</v>
      </c>
      <c r="I12" s="195" t="s">
        <v>281</v>
      </c>
      <c r="J12" s="194"/>
    </row>
    <row r="13" spans="1:10" s="170" customFormat="1" ht="26">
      <c r="A13" s="198" t="s">
        <v>264</v>
      </c>
      <c r="B13" s="194"/>
      <c r="C13" s="194"/>
      <c r="D13" s="194"/>
      <c r="E13" s="194"/>
      <c r="F13" s="194"/>
      <c r="G13" s="194"/>
      <c r="H13" s="194"/>
      <c r="I13" s="194"/>
      <c r="J13" s="194"/>
    </row>
    <row r="14" spans="1:10" s="170" customFormat="1" ht="27.75" customHeight="1">
      <c r="A14" s="193" t="s">
        <v>5</v>
      </c>
      <c r="B14" s="192" t="s">
        <v>273</v>
      </c>
      <c r="C14" s="192">
        <v>114</v>
      </c>
      <c r="D14" s="192">
        <v>114</v>
      </c>
      <c r="E14" s="192">
        <f>D14-C14</f>
        <v>0</v>
      </c>
      <c r="F14" s="192"/>
      <c r="G14" s="192"/>
      <c r="H14" s="201">
        <f>D14/C14*100</f>
        <v>100</v>
      </c>
      <c r="I14" s="194"/>
      <c r="J14" s="194"/>
    </row>
    <row r="15" spans="1:10" s="178" customFormat="1" ht="52">
      <c r="A15" s="193" t="s">
        <v>6</v>
      </c>
      <c r="B15" s="192" t="s">
        <v>273</v>
      </c>
      <c r="C15" s="197">
        <v>26</v>
      </c>
      <c r="D15" s="197">
        <v>26</v>
      </c>
      <c r="E15" s="192">
        <f>D15-C15</f>
        <v>0</v>
      </c>
      <c r="F15" s="197"/>
      <c r="G15" s="197"/>
      <c r="H15" s="201">
        <f>D15/C15*100</f>
        <v>100</v>
      </c>
      <c r="I15" s="196"/>
      <c r="J15" s="196"/>
    </row>
    <row r="16" spans="1:10" s="170" customFormat="1">
      <c r="A16" s="173"/>
      <c r="B16" s="173"/>
      <c r="C16" s="173"/>
      <c r="D16" s="173"/>
      <c r="E16" s="173"/>
      <c r="F16" s="173"/>
      <c r="G16" s="173"/>
      <c r="H16" s="173"/>
      <c r="I16" s="173"/>
      <c r="J16" s="173"/>
    </row>
    <row r="17" spans="1:10" s="170" customFormat="1" ht="32.5" customHeight="1">
      <c r="A17" s="263" t="s">
        <v>271</v>
      </c>
      <c r="B17" s="263"/>
      <c r="C17" s="263"/>
      <c r="D17" s="263"/>
      <c r="E17" s="263"/>
      <c r="F17" s="263"/>
      <c r="G17" s="263"/>
      <c r="H17" s="263"/>
      <c r="I17" s="263"/>
      <c r="J17" s="264"/>
    </row>
    <row r="18" spans="1:10" ht="23.5" customHeight="1">
      <c r="A18" s="263" t="s">
        <v>269</v>
      </c>
      <c r="B18" s="263"/>
      <c r="C18" s="263"/>
      <c r="D18" s="263"/>
      <c r="E18" s="263"/>
      <c r="F18" s="263"/>
      <c r="G18" s="263"/>
      <c r="H18" s="263"/>
      <c r="I18" s="263"/>
      <c r="J18" s="265"/>
    </row>
    <row r="19" spans="1:10" ht="30.75" customHeight="1">
      <c r="A19" s="175"/>
      <c r="B19" s="175"/>
      <c r="C19" s="175"/>
      <c r="D19" s="175"/>
      <c r="E19" s="175"/>
      <c r="F19" s="175"/>
      <c r="G19" s="175"/>
      <c r="H19" s="175"/>
      <c r="I19" s="175"/>
      <c r="J19" s="175"/>
    </row>
  </sheetData>
  <mergeCells count="4">
    <mergeCell ref="A3:I3"/>
    <mergeCell ref="A17:J17"/>
    <mergeCell ref="A18:J18"/>
    <mergeCell ref="A5:I5"/>
  </mergeCells>
  <phoneticPr fontId="36" type="noConversion"/>
  <printOptions horizontalCentered="1"/>
  <pageMargins left="0.39370078740157483" right="0.39370078740157483" top="0.34" bottom="0.23" header="0.31496062992125984" footer="0.2"/>
  <pageSetup paperSize="9" scale="70" fitToHeight="0" orientation="landscape" r:id="rId1"/>
  <headerFooter>
    <oddFooter>&amp;C&amp;"Times New Roman,обычный"&amp;8&amp;P</oddFooter>
  </headerFooter>
</worksheet>
</file>

<file path=xl/worksheets/sheet6.xml><?xml version="1.0" encoding="utf-8"?>
<worksheet xmlns="http://schemas.openxmlformats.org/spreadsheetml/2006/main" xmlns:r="http://schemas.openxmlformats.org/officeDocument/2006/relationships">
  <dimension ref="A1:J18"/>
  <sheetViews>
    <sheetView view="pageBreakPreview" topLeftCell="A7" zoomScale="75" zoomScaleNormal="100" zoomScaleSheetLayoutView="100" workbookViewId="0">
      <selection activeCell="I12" sqref="I12"/>
    </sheetView>
  </sheetViews>
  <sheetFormatPr defaultColWidth="8.81640625" defaultRowHeight="13"/>
  <cols>
    <col min="1" max="1" width="30.453125" style="179" customWidth="1"/>
    <col min="2" max="2" width="7.26953125" style="179" customWidth="1"/>
    <col min="3" max="3" width="11" style="179" customWidth="1"/>
    <col min="4" max="4" width="11.453125" style="179" customWidth="1"/>
    <col min="5" max="5" width="11.7265625" style="179" customWidth="1"/>
    <col min="6" max="6" width="8.54296875" style="179" customWidth="1"/>
    <col min="7" max="7" width="9.26953125" style="179" customWidth="1"/>
    <col min="8" max="8" width="15" style="179" customWidth="1"/>
    <col min="9" max="9" width="63.6328125" style="179" customWidth="1"/>
    <col min="10" max="10" width="16.7265625" style="179" customWidth="1"/>
    <col min="11" max="16384" width="8.81640625" style="179"/>
  </cols>
  <sheetData>
    <row r="1" spans="1:10">
      <c r="I1" s="180"/>
      <c r="J1" s="181" t="s">
        <v>259</v>
      </c>
    </row>
    <row r="2" spans="1:10" ht="18.75" customHeight="1"/>
    <row r="3" spans="1:10" ht="36" customHeight="1">
      <c r="A3" s="267" t="s">
        <v>280</v>
      </c>
      <c r="B3" s="268"/>
      <c r="C3" s="268"/>
      <c r="D3" s="268"/>
      <c r="E3" s="268"/>
      <c r="F3" s="268"/>
      <c r="G3" s="268"/>
      <c r="H3" s="268"/>
      <c r="I3" s="268"/>
    </row>
    <row r="4" spans="1:10" ht="17.25" customHeight="1">
      <c r="A4" s="182"/>
      <c r="B4" s="182"/>
      <c r="C4" s="182"/>
      <c r="D4" s="182"/>
      <c r="E4" s="182"/>
      <c r="F4" s="182"/>
      <c r="G4" s="182"/>
      <c r="H4" s="182"/>
      <c r="I4" s="182"/>
      <c r="J4" s="182"/>
    </row>
    <row r="5" spans="1:10" ht="122" customHeight="1">
      <c r="A5" s="269" t="s">
        <v>276</v>
      </c>
      <c r="B5" s="269"/>
      <c r="C5" s="269"/>
      <c r="D5" s="269"/>
      <c r="E5" s="269"/>
      <c r="F5" s="269"/>
      <c r="G5" s="269"/>
      <c r="H5" s="269"/>
      <c r="I5" s="269"/>
    </row>
    <row r="6" spans="1:10" ht="16.5" customHeight="1"/>
    <row r="7" spans="1:10" ht="83.5" customHeight="1">
      <c r="A7" s="183" t="s">
        <v>255</v>
      </c>
      <c r="B7" s="183" t="s">
        <v>256</v>
      </c>
      <c r="C7" s="183" t="s">
        <v>258</v>
      </c>
      <c r="D7" s="183" t="s">
        <v>179</v>
      </c>
      <c r="E7" s="183" t="s">
        <v>265</v>
      </c>
      <c r="F7" s="183" t="s">
        <v>267</v>
      </c>
      <c r="G7" s="183" t="s">
        <v>262</v>
      </c>
      <c r="H7" s="183" t="s">
        <v>266</v>
      </c>
      <c r="I7" s="183" t="s">
        <v>268</v>
      </c>
      <c r="J7" s="183" t="s">
        <v>270</v>
      </c>
    </row>
    <row r="8" spans="1:10" s="185" customFormat="1" ht="17" customHeight="1">
      <c r="A8" s="184">
        <v>1</v>
      </c>
      <c r="B8" s="184">
        <v>2</v>
      </c>
      <c r="C8" s="184">
        <v>3</v>
      </c>
      <c r="D8" s="184">
        <v>4</v>
      </c>
      <c r="E8" s="184">
        <v>5</v>
      </c>
      <c r="F8" s="184">
        <v>6</v>
      </c>
      <c r="G8" s="184">
        <v>7</v>
      </c>
      <c r="H8" s="184">
        <v>8</v>
      </c>
      <c r="I8" s="184">
        <v>9</v>
      </c>
      <c r="J8" s="184">
        <v>10</v>
      </c>
    </row>
    <row r="9" spans="1:10" s="186" customFormat="1" ht="36" customHeight="1">
      <c r="A9" s="189" t="s">
        <v>260</v>
      </c>
      <c r="B9" s="190" t="s">
        <v>257</v>
      </c>
      <c r="C9" s="205">
        <f>C12</f>
        <v>14843277</v>
      </c>
      <c r="D9" s="205">
        <f>D12</f>
        <v>14843277</v>
      </c>
      <c r="E9" s="191">
        <f>E12</f>
        <v>0</v>
      </c>
      <c r="F9" s="191"/>
      <c r="G9" s="191"/>
      <c r="H9" s="202">
        <f>H12</f>
        <v>100</v>
      </c>
      <c r="I9" s="191"/>
      <c r="J9" s="191"/>
    </row>
    <row r="10" spans="1:10" s="186" customFormat="1" ht="29.5" customHeight="1">
      <c r="A10" s="203" t="s">
        <v>263</v>
      </c>
      <c r="B10" s="192"/>
      <c r="C10" s="192"/>
      <c r="D10" s="192"/>
      <c r="E10" s="192"/>
      <c r="F10" s="192"/>
      <c r="G10" s="192"/>
      <c r="H10" s="192"/>
      <c r="I10" s="192"/>
      <c r="J10" s="192"/>
    </row>
    <row r="11" spans="1:10" s="186" customFormat="1" ht="150.5" customHeight="1">
      <c r="A11" s="198" t="s">
        <v>275</v>
      </c>
      <c r="B11" s="192" t="s">
        <v>227</v>
      </c>
      <c r="C11" s="192">
        <v>53.7</v>
      </c>
      <c r="D11" s="192">
        <v>55.6</v>
      </c>
      <c r="E11" s="192">
        <f>D11-C11</f>
        <v>1.8999999999999986</v>
      </c>
      <c r="F11" s="192"/>
      <c r="G11" s="192"/>
      <c r="H11" s="201">
        <f>D11/C11*100</f>
        <v>103.53817504655494</v>
      </c>
      <c r="I11" s="193" t="s">
        <v>0</v>
      </c>
      <c r="J11" s="194"/>
    </row>
    <row r="12" spans="1:10" s="187" customFormat="1" ht="30" customHeight="1">
      <c r="A12" s="195" t="s">
        <v>261</v>
      </c>
      <c r="B12" s="192" t="s">
        <v>257</v>
      </c>
      <c r="C12" s="200">
        <v>14843277</v>
      </c>
      <c r="D12" s="200">
        <v>14843277</v>
      </c>
      <c r="E12" s="194">
        <f>D12-C12</f>
        <v>0</v>
      </c>
      <c r="F12" s="194"/>
      <c r="G12" s="194"/>
      <c r="H12" s="199">
        <f>D12/C12*100</f>
        <v>100</v>
      </c>
      <c r="I12" s="195" t="s">
        <v>1</v>
      </c>
      <c r="J12" s="194"/>
    </row>
    <row r="13" spans="1:10" s="187" customFormat="1" ht="27.5" customHeight="1">
      <c r="A13" s="198" t="s">
        <v>264</v>
      </c>
      <c r="B13" s="194"/>
      <c r="C13" s="194"/>
      <c r="D13" s="194"/>
      <c r="E13" s="194"/>
      <c r="F13" s="194"/>
      <c r="G13" s="194"/>
      <c r="H13" s="194"/>
      <c r="I13" s="194"/>
      <c r="J13" s="194"/>
    </row>
    <row r="14" spans="1:10" s="187" customFormat="1" ht="71" customHeight="1">
      <c r="A14" s="193" t="s">
        <v>274</v>
      </c>
      <c r="B14" s="192" t="s">
        <v>273</v>
      </c>
      <c r="C14" s="206">
        <v>421422</v>
      </c>
      <c r="D14" s="206">
        <v>421422</v>
      </c>
      <c r="E14" s="192">
        <f>D14-C14</f>
        <v>0</v>
      </c>
      <c r="F14" s="192"/>
      <c r="G14" s="192"/>
      <c r="H14" s="201">
        <f>D14/C14*100</f>
        <v>100</v>
      </c>
      <c r="I14" s="194"/>
      <c r="J14" s="194"/>
    </row>
    <row r="15" spans="1:10" s="187" customFormat="1">
      <c r="A15" s="173"/>
      <c r="B15" s="173"/>
      <c r="C15" s="173"/>
      <c r="D15" s="173"/>
      <c r="E15" s="173"/>
      <c r="F15" s="173"/>
      <c r="G15" s="173"/>
      <c r="H15" s="173"/>
      <c r="I15" s="173"/>
      <c r="J15" s="173"/>
    </row>
    <row r="16" spans="1:10" s="187" customFormat="1" ht="32.5" customHeight="1">
      <c r="A16" s="263" t="s">
        <v>7</v>
      </c>
      <c r="B16" s="263"/>
      <c r="C16" s="263"/>
      <c r="D16" s="263"/>
      <c r="E16" s="263"/>
      <c r="F16" s="263"/>
      <c r="G16" s="263"/>
      <c r="H16" s="263"/>
      <c r="I16" s="263"/>
      <c r="J16" s="264"/>
    </row>
    <row r="17" spans="1:10" ht="30.75" customHeight="1">
      <c r="A17" s="263" t="s">
        <v>269</v>
      </c>
      <c r="B17" s="263"/>
      <c r="C17" s="263"/>
      <c r="D17" s="263"/>
      <c r="E17" s="263"/>
      <c r="F17" s="263"/>
      <c r="G17" s="263"/>
      <c r="H17" s="263"/>
      <c r="I17" s="263"/>
      <c r="J17" s="265"/>
    </row>
    <row r="18" spans="1:10" ht="14">
      <c r="I18" s="188"/>
    </row>
  </sheetData>
  <mergeCells count="4">
    <mergeCell ref="A3:I3"/>
    <mergeCell ref="A16:J16"/>
    <mergeCell ref="A17:J17"/>
    <mergeCell ref="A5:I5"/>
  </mergeCells>
  <phoneticPr fontId="36" type="noConversion"/>
  <printOptions horizontalCentered="1"/>
  <pageMargins left="0.39370078740157483" right="0.39370078740157483" top="0.59055118110236227" bottom="0.39370078740157483" header="0.31496062992125984" footer="0.31496062992125984"/>
  <pageSetup paperSize="9" scale="70" fitToHeight="0" orientation="landscape" r:id="rId1"/>
  <headerFooter alignWithMargins="0">
    <oddFooter>&amp;C&amp;"Times New Roman,обычный"&amp;8&amp;P</oddFooter>
  </headerFooter>
</worksheet>
</file>

<file path=xl/worksheets/sheet7.xml><?xml version="1.0" encoding="utf-8"?>
<worksheet xmlns="http://schemas.openxmlformats.org/spreadsheetml/2006/main" xmlns:r="http://schemas.openxmlformats.org/officeDocument/2006/relationships">
  <dimension ref="A1:J32"/>
  <sheetViews>
    <sheetView view="pageBreakPreview" topLeftCell="A10" zoomScale="75" zoomScaleNormal="100" zoomScaleSheetLayoutView="100" workbookViewId="0">
      <selection activeCell="A3" sqref="A3:I3"/>
    </sheetView>
  </sheetViews>
  <sheetFormatPr defaultColWidth="8.81640625" defaultRowHeight="13"/>
  <cols>
    <col min="1" max="1" width="33.6328125" style="207" customWidth="1"/>
    <col min="2" max="2" width="7.26953125" style="207" customWidth="1"/>
    <col min="3" max="3" width="11" style="207" customWidth="1"/>
    <col min="4" max="4" width="11.453125" style="207" customWidth="1"/>
    <col min="5" max="5" width="11.7265625" style="207" customWidth="1"/>
    <col min="6" max="6" width="8.54296875" style="207" customWidth="1"/>
    <col min="7" max="7" width="11.6328125" style="207" customWidth="1"/>
    <col min="8" max="8" width="14.1796875" style="207" customWidth="1"/>
    <col min="9" max="9" width="93.81640625" style="207" customWidth="1"/>
    <col min="10" max="10" width="16.7265625" style="207" customWidth="1"/>
    <col min="11" max="16384" width="8.81640625" style="207"/>
  </cols>
  <sheetData>
    <row r="1" spans="1:10">
      <c r="I1" s="208"/>
      <c r="J1" s="209" t="s">
        <v>259</v>
      </c>
    </row>
    <row r="2" spans="1:10" ht="14" customHeight="1"/>
    <row r="3" spans="1:10" ht="36" customHeight="1">
      <c r="A3" s="270" t="s">
        <v>280</v>
      </c>
      <c r="B3" s="271"/>
      <c r="C3" s="271"/>
      <c r="D3" s="271"/>
      <c r="E3" s="271"/>
      <c r="F3" s="271"/>
      <c r="G3" s="271"/>
      <c r="H3" s="271"/>
      <c r="I3" s="271"/>
    </row>
    <row r="4" spans="1:10" ht="13" customHeight="1">
      <c r="A4" s="210"/>
      <c r="B4" s="210"/>
      <c r="C4" s="210"/>
      <c r="D4" s="210"/>
      <c r="E4" s="210"/>
      <c r="F4" s="210"/>
      <c r="G4" s="210"/>
      <c r="H4" s="210"/>
      <c r="I4" s="210"/>
      <c r="J4" s="210"/>
    </row>
    <row r="5" spans="1:10" ht="158.5" customHeight="1">
      <c r="A5" s="269" t="s">
        <v>4</v>
      </c>
      <c r="B5" s="269"/>
      <c r="C5" s="269"/>
      <c r="D5" s="269"/>
      <c r="E5" s="269"/>
      <c r="F5" s="269"/>
      <c r="G5" s="269"/>
      <c r="H5" s="269"/>
      <c r="I5" s="269"/>
    </row>
    <row r="6" spans="1:10" ht="16.5" customHeight="1"/>
    <row r="7" spans="1:10" ht="78.5" customHeight="1">
      <c r="A7" s="211" t="s">
        <v>255</v>
      </c>
      <c r="B7" s="211" t="s">
        <v>256</v>
      </c>
      <c r="C7" s="211" t="s">
        <v>258</v>
      </c>
      <c r="D7" s="211" t="s">
        <v>179</v>
      </c>
      <c r="E7" s="211" t="s">
        <v>265</v>
      </c>
      <c r="F7" s="211" t="s">
        <v>267</v>
      </c>
      <c r="G7" s="211" t="s">
        <v>262</v>
      </c>
      <c r="H7" s="211" t="s">
        <v>266</v>
      </c>
      <c r="I7" s="211" t="s">
        <v>268</v>
      </c>
      <c r="J7" s="211" t="s">
        <v>270</v>
      </c>
    </row>
    <row r="8" spans="1:10" s="213" customFormat="1" ht="17" customHeight="1">
      <c r="A8" s="212">
        <v>1</v>
      </c>
      <c r="B8" s="212">
        <v>2</v>
      </c>
      <c r="C8" s="212">
        <v>3</v>
      </c>
      <c r="D8" s="212">
        <v>4</v>
      </c>
      <c r="E8" s="212">
        <v>5</v>
      </c>
      <c r="F8" s="212">
        <v>6</v>
      </c>
      <c r="G8" s="212">
        <v>7</v>
      </c>
      <c r="H8" s="212">
        <v>8</v>
      </c>
      <c r="I8" s="212">
        <v>9</v>
      </c>
      <c r="J8" s="212">
        <v>10</v>
      </c>
    </row>
    <row r="9" spans="1:10" s="214" customFormat="1" ht="25.5" customHeight="1">
      <c r="A9" s="189" t="s">
        <v>260</v>
      </c>
      <c r="B9" s="190" t="s">
        <v>257</v>
      </c>
      <c r="C9" s="205">
        <f>C12</f>
        <v>3995474</v>
      </c>
      <c r="D9" s="205">
        <f>D12</f>
        <v>3995474</v>
      </c>
      <c r="E9" s="219">
        <f>E12</f>
        <v>0</v>
      </c>
      <c r="F9" s="191"/>
      <c r="G9" s="205"/>
      <c r="H9" s="202">
        <f>H12</f>
        <v>100</v>
      </c>
      <c r="I9" s="191"/>
      <c r="J9" s="191"/>
    </row>
    <row r="10" spans="1:10" s="214" customFormat="1" ht="25" customHeight="1">
      <c r="A10" s="203" t="s">
        <v>263</v>
      </c>
      <c r="B10" s="192"/>
      <c r="C10" s="192"/>
      <c r="D10" s="192"/>
      <c r="E10" s="192"/>
      <c r="F10" s="192"/>
      <c r="G10" s="192"/>
      <c r="H10" s="192"/>
      <c r="I10" s="192"/>
      <c r="J10" s="192"/>
    </row>
    <row r="11" spans="1:10" s="214" customFormat="1" ht="121" customHeight="1">
      <c r="A11" s="198" t="s">
        <v>277</v>
      </c>
      <c r="B11" s="192" t="s">
        <v>227</v>
      </c>
      <c r="C11" s="204">
        <v>80</v>
      </c>
      <c r="D11" s="216">
        <v>94.1</v>
      </c>
      <c r="E11" s="204">
        <f>D11-C11</f>
        <v>14.099999999999994</v>
      </c>
      <c r="F11" s="204"/>
      <c r="G11" s="204"/>
      <c r="H11" s="201">
        <f>D11/C11*100</f>
        <v>117.625</v>
      </c>
      <c r="I11" s="193" t="s">
        <v>3</v>
      </c>
      <c r="J11" s="194"/>
    </row>
    <row r="12" spans="1:10" s="215" customFormat="1" ht="28.5" customHeight="1">
      <c r="A12" s="195" t="s">
        <v>261</v>
      </c>
      <c r="B12" s="192" t="s">
        <v>257</v>
      </c>
      <c r="C12" s="200">
        <v>3995474</v>
      </c>
      <c r="D12" s="200">
        <v>3995474</v>
      </c>
      <c r="E12" s="218">
        <f>D12-C12</f>
        <v>0</v>
      </c>
      <c r="F12" s="194"/>
      <c r="G12" s="200"/>
      <c r="H12" s="199">
        <f>D12/C12*100</f>
        <v>100</v>
      </c>
      <c r="I12" s="195" t="s">
        <v>2</v>
      </c>
      <c r="J12" s="194"/>
    </row>
    <row r="13" spans="1:10" s="215" customFormat="1" ht="37" customHeight="1">
      <c r="A13" s="198" t="s">
        <v>264</v>
      </c>
      <c r="B13" s="194"/>
      <c r="C13" s="194"/>
      <c r="D13" s="194"/>
      <c r="E13" s="194"/>
      <c r="F13" s="194"/>
      <c r="G13" s="194"/>
      <c r="H13" s="194"/>
      <c r="I13" s="194"/>
      <c r="J13" s="194"/>
    </row>
    <row r="14" spans="1:10" s="215" customFormat="1" ht="53.5" customHeight="1">
      <c r="A14" s="193" t="s">
        <v>279</v>
      </c>
      <c r="B14" s="192" t="s">
        <v>273</v>
      </c>
      <c r="C14" s="206">
        <v>9</v>
      </c>
      <c r="D14" s="206">
        <v>9</v>
      </c>
      <c r="E14" s="192">
        <f>D14-C14</f>
        <v>0</v>
      </c>
      <c r="F14" s="192"/>
      <c r="G14" s="192"/>
      <c r="H14" s="201">
        <f>D14/C14*100</f>
        <v>100</v>
      </c>
      <c r="I14" s="193"/>
      <c r="J14" s="194"/>
    </row>
    <row r="15" spans="1:10" s="215" customFormat="1">
      <c r="A15" s="173"/>
      <c r="B15" s="173"/>
      <c r="C15" s="173"/>
      <c r="D15" s="173"/>
      <c r="E15" s="173"/>
      <c r="F15" s="173"/>
      <c r="G15" s="173"/>
      <c r="H15" s="173"/>
      <c r="I15" s="173"/>
      <c r="J15" s="173"/>
    </row>
    <row r="16" spans="1:10" s="215" customFormat="1" ht="16.5" customHeight="1">
      <c r="A16" s="263" t="s">
        <v>7</v>
      </c>
      <c r="B16" s="263"/>
      <c r="C16" s="263"/>
      <c r="D16" s="263"/>
      <c r="E16" s="263"/>
      <c r="F16" s="263"/>
      <c r="G16" s="263"/>
      <c r="H16" s="263"/>
      <c r="I16" s="263"/>
      <c r="J16" s="264"/>
    </row>
    <row r="17" spans="1:10" ht="18" customHeight="1">
      <c r="A17" s="263" t="s">
        <v>269</v>
      </c>
      <c r="B17" s="263"/>
      <c r="C17" s="263"/>
      <c r="D17" s="263"/>
      <c r="E17" s="263"/>
      <c r="F17" s="263"/>
      <c r="G17" s="263"/>
      <c r="H17" s="263"/>
      <c r="I17" s="263"/>
      <c r="J17" s="265"/>
    </row>
    <row r="18" spans="1:10" ht="14">
      <c r="I18" s="188"/>
    </row>
    <row r="20" spans="1:10">
      <c r="I20" s="217"/>
    </row>
    <row r="22" spans="1:10">
      <c r="I22" s="217"/>
    </row>
    <row r="24" spans="1:10" ht="41" customHeight="1">
      <c r="I24" s="217"/>
    </row>
    <row r="26" spans="1:10" ht="86.5" customHeight="1">
      <c r="I26" s="217"/>
    </row>
    <row r="28" spans="1:10">
      <c r="I28" s="217"/>
    </row>
    <row r="31" spans="1:10">
      <c r="I31" s="217"/>
    </row>
    <row r="32" spans="1:10" ht="46.5" customHeight="1">
      <c r="I32" s="217"/>
    </row>
  </sheetData>
  <mergeCells count="4">
    <mergeCell ref="A3:I3"/>
    <mergeCell ref="A16:J16"/>
    <mergeCell ref="A17:J17"/>
    <mergeCell ref="A5:I5"/>
  </mergeCells>
  <phoneticPr fontId="36" type="noConversion"/>
  <printOptions horizontalCentered="1"/>
  <pageMargins left="0.39370078740157483" right="0.39370078740157483" top="0.5" bottom="0.24" header="0.31496062992125984" footer="0.21"/>
  <pageSetup paperSize="9" scale="60" fitToHeight="0" orientation="landscape" r:id="rId1"/>
  <headerFooter alignWithMargins="0">
    <oddFooter>&amp;C&amp;"Times New Roman,обычный"&amp;8&amp;P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ОИБ по расходам ВКР</vt:lpstr>
      <vt:lpstr>ОИБ по расходам ВКР (2)</vt:lpstr>
      <vt:lpstr>2016-331</vt:lpstr>
      <vt:lpstr>СП</vt:lpstr>
      <vt:lpstr>060</vt:lpstr>
      <vt:lpstr>065</vt:lpstr>
      <vt:lpstr>111</vt:lpstr>
      <vt:lpstr>'2016-331'!Заголовки_для_печати</vt:lpstr>
      <vt:lpstr>СП!Заголовки_для_печати</vt:lpstr>
      <vt:lpstr>'060'!Область_печати</vt:lpstr>
      <vt:lpstr>'065'!Область_печати</vt:lpstr>
      <vt:lpstr>'111'!Область_печати</vt:lpstr>
      <vt:lpstr>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Айгуль Сыздыкова</dc:creator>
  <cp:lastModifiedBy>Карлыгаш</cp:lastModifiedBy>
  <cp:lastPrinted>2025-01-10T12:33:17Z</cp:lastPrinted>
  <dcterms:created xsi:type="dcterms:W3CDTF">2017-01-04T10:03:39Z</dcterms:created>
  <dcterms:modified xsi:type="dcterms:W3CDTF">2025-01-11T11:54:20Z</dcterms:modified>
</cp:coreProperties>
</file>